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Gneration Billing\"/>
    </mc:Choice>
  </mc:AlternateContent>
  <bookViews>
    <workbookView xWindow="0" yWindow="0" windowWidth="19200" windowHeight="6350" tabRatio="555"/>
  </bookViews>
  <sheets>
    <sheet name="Sheet1" sheetId="23" r:id="rId1"/>
    <sheet name="April,24" sheetId="1" r:id="rId2"/>
    <sheet name="May, 24" sheetId="2" r:id="rId3"/>
    <sheet name="June,24" sheetId="3" r:id="rId4"/>
    <sheet name="July, 24" sheetId="4" r:id="rId5"/>
    <sheet name="August, 24" sheetId="5" r:id="rId6"/>
    <sheet name="Septembert, 24" sheetId="6" r:id="rId7"/>
    <sheet name="October, 24" sheetId="7" r:id="rId8"/>
    <sheet name="November, 24" sheetId="8" r:id="rId9"/>
    <sheet name="December, 24" sheetId="9" r:id="rId10"/>
    <sheet name="January, 25" sheetId="17" r:id="rId11"/>
    <sheet name="February, 25" sheetId="18" r:id="rId12"/>
    <sheet name="March, 25" sheetId="22" r:id="rId1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1" i="23" l="1"/>
  <c r="L20" i="23"/>
  <c r="L19" i="23"/>
  <c r="L18" i="23"/>
  <c r="L17" i="23"/>
  <c r="L16" i="23"/>
  <c r="L15" i="23"/>
  <c r="L14" i="23"/>
  <c r="L13" i="23"/>
  <c r="L12" i="23"/>
  <c r="L11" i="23"/>
  <c r="L10" i="23"/>
  <c r="B2" i="23" l="1"/>
  <c r="B4" i="23" s="1"/>
  <c r="J21" i="23"/>
  <c r="H21" i="23"/>
  <c r="G21" i="23"/>
  <c r="J20" i="23"/>
  <c r="H20" i="23"/>
  <c r="G20" i="23"/>
  <c r="J19" i="23"/>
  <c r="H19" i="23"/>
  <c r="G19" i="23"/>
  <c r="J18" i="23"/>
  <c r="H18" i="23"/>
  <c r="G18" i="23"/>
  <c r="J17" i="23"/>
  <c r="H17" i="23"/>
  <c r="G17" i="23"/>
  <c r="J16" i="23"/>
  <c r="H16" i="23"/>
  <c r="G16" i="23"/>
  <c r="J15" i="23"/>
  <c r="H15" i="23"/>
  <c r="G15" i="23"/>
  <c r="K15" i="23" s="1"/>
  <c r="N15" i="23" s="1"/>
  <c r="J14" i="23"/>
  <c r="H14" i="23"/>
  <c r="G14" i="23"/>
  <c r="J13" i="23"/>
  <c r="H13" i="23"/>
  <c r="G13" i="23"/>
  <c r="J12" i="23"/>
  <c r="H12" i="23"/>
  <c r="G12" i="23"/>
  <c r="J11" i="23"/>
  <c r="H11" i="23"/>
  <c r="G11" i="23"/>
  <c r="J10" i="23"/>
  <c r="H10" i="23"/>
  <c r="G10" i="23"/>
  <c r="K16" i="23" l="1"/>
  <c r="N16" i="23" s="1"/>
  <c r="I16" i="23"/>
  <c r="M16" i="23" s="1"/>
  <c r="K11" i="23"/>
  <c r="N11" i="23" s="1"/>
  <c r="I11" i="23"/>
  <c r="M11" i="23" s="1"/>
  <c r="I12" i="23"/>
  <c r="M12" i="23" s="1"/>
  <c r="K12" i="23"/>
  <c r="N12" i="23" s="1"/>
  <c r="I18" i="23"/>
  <c r="M18" i="23" s="1"/>
  <c r="K18" i="23"/>
  <c r="N18" i="23" s="1"/>
  <c r="K21" i="23"/>
  <c r="N21" i="23" s="1"/>
  <c r="I21" i="23"/>
  <c r="M21" i="23" s="1"/>
  <c r="K10" i="23"/>
  <c r="N10" i="23" s="1"/>
  <c r="I10" i="23"/>
  <c r="M10" i="23" s="1"/>
  <c r="I13" i="23"/>
  <c r="M13" i="23" s="1"/>
  <c r="K13" i="23"/>
  <c r="N13" i="23" s="1"/>
  <c r="O13" i="23" s="1"/>
  <c r="I19" i="23"/>
  <c r="M19" i="23" s="1"/>
  <c r="K19" i="23"/>
  <c r="N19" i="23" s="1"/>
  <c r="O19" i="23" s="1"/>
  <c r="K14" i="23"/>
  <c r="N14" i="23" s="1"/>
  <c r="I14" i="23"/>
  <c r="M14" i="23" s="1"/>
  <c r="I17" i="23"/>
  <c r="M17" i="23" s="1"/>
  <c r="K17" i="23"/>
  <c r="N17" i="23" s="1"/>
  <c r="K20" i="23"/>
  <c r="N20" i="23" s="1"/>
  <c r="I20" i="23"/>
  <c r="M20" i="23" s="1"/>
  <c r="I15" i="23"/>
  <c r="M15" i="23" s="1"/>
  <c r="O15" i="23" s="1"/>
  <c r="G12" i="22"/>
  <c r="H12" i="22" s="1"/>
  <c r="I12" i="22" s="1"/>
  <c r="J12" i="22" s="1"/>
  <c r="F15" i="22" s="1"/>
  <c r="F12" i="22"/>
  <c r="G12" i="18"/>
  <c r="H12" i="18" s="1"/>
  <c r="I12" i="18" s="1"/>
  <c r="F12" i="18"/>
  <c r="K12" i="18" s="1"/>
  <c r="F18" i="18" s="1"/>
  <c r="G12" i="17"/>
  <c r="H12" i="17" s="1"/>
  <c r="I12" i="17" s="1"/>
  <c r="J12" i="17" s="1"/>
  <c r="F15" i="17" s="1"/>
  <c r="F12" i="17"/>
  <c r="K12" i="17" s="1"/>
  <c r="F18" i="17" s="1"/>
  <c r="G12" i="9"/>
  <c r="H12" i="9" s="1"/>
  <c r="I12" i="9" s="1"/>
  <c r="J12" i="9" s="1"/>
  <c r="F15" i="9" s="1"/>
  <c r="F12" i="9"/>
  <c r="K12" i="9" s="1"/>
  <c r="F18" i="9" s="1"/>
  <c r="G12" i="8"/>
  <c r="H12" i="8" s="1"/>
  <c r="I12" i="8" s="1"/>
  <c r="J12" i="8" s="1"/>
  <c r="F15" i="8" s="1"/>
  <c r="F12" i="8"/>
  <c r="K12" i="8" s="1"/>
  <c r="F18" i="8" s="1"/>
  <c r="K12" i="7"/>
  <c r="F18" i="7" s="1"/>
  <c r="G12" i="7"/>
  <c r="H12" i="7" s="1"/>
  <c r="I12" i="7" s="1"/>
  <c r="J12" i="7" s="1"/>
  <c r="F15" i="7" s="1"/>
  <c r="F12" i="7"/>
  <c r="G12" i="6"/>
  <c r="H12" i="6" s="1"/>
  <c r="I12" i="6" s="1"/>
  <c r="J12" i="6" s="1"/>
  <c r="F15" i="6" s="1"/>
  <c r="F12" i="6"/>
  <c r="K12" i="6" s="1"/>
  <c r="F18" i="6" s="1"/>
  <c r="G12" i="5"/>
  <c r="H12" i="5" s="1"/>
  <c r="I12" i="5" s="1"/>
  <c r="F12" i="5"/>
  <c r="K12" i="5" s="1"/>
  <c r="F18" i="5" s="1"/>
  <c r="G12" i="4"/>
  <c r="H12" i="4" s="1"/>
  <c r="I12" i="4" s="1"/>
  <c r="J12" i="4" s="1"/>
  <c r="F15" i="4" s="1"/>
  <c r="F12" i="4"/>
  <c r="K12" i="4" s="1"/>
  <c r="F18" i="4" s="1"/>
  <c r="G12" i="3"/>
  <c r="H12" i="3" s="1"/>
  <c r="I12" i="3" s="1"/>
  <c r="J12" i="3" s="1"/>
  <c r="F15" i="3" s="1"/>
  <c r="F12" i="3"/>
  <c r="K12" i="3" s="1"/>
  <c r="F18" i="3" s="1"/>
  <c r="G12" i="2"/>
  <c r="H12" i="2" s="1"/>
  <c r="I12" i="2" s="1"/>
  <c r="J12" i="2" s="1"/>
  <c r="F15" i="2" s="1"/>
  <c r="F12" i="2"/>
  <c r="K12" i="2" s="1"/>
  <c r="F18" i="2" s="1"/>
  <c r="G12" i="1"/>
  <c r="H12" i="1" s="1"/>
  <c r="I12" i="1" s="1"/>
  <c r="J12" i="1" s="1"/>
  <c r="F15" i="1" s="1"/>
  <c r="F12" i="1"/>
  <c r="K12" i="1" s="1"/>
  <c r="F18" i="1" s="1"/>
  <c r="O16" i="23" l="1"/>
  <c r="O12" i="23"/>
  <c r="O17" i="23"/>
  <c r="O18" i="23"/>
  <c r="O11" i="23"/>
  <c r="O14" i="23"/>
  <c r="O10" i="23"/>
  <c r="O20" i="23"/>
  <c r="O21" i="23"/>
  <c r="J12" i="18"/>
  <c r="F15" i="18" s="1"/>
  <c r="J12" i="5"/>
  <c r="F15" i="5" s="1"/>
  <c r="K12" i="22"/>
  <c r="F18" i="22" s="1"/>
  <c r="P13" i="23" l="1"/>
  <c r="P20" i="23"/>
  <c r="P14" i="23"/>
  <c r="P19" i="23"/>
  <c r="O22" i="23"/>
  <c r="P12" i="23"/>
  <c r="P15" i="23"/>
  <c r="P16" i="23"/>
  <c r="P17" i="23"/>
  <c r="P18" i="23"/>
  <c r="P21" i="23"/>
  <c r="P10" i="23"/>
  <c r="P11" i="23"/>
</calcChain>
</file>

<file path=xl/sharedStrings.xml><?xml version="1.0" encoding="utf-8"?>
<sst xmlns="http://schemas.openxmlformats.org/spreadsheetml/2006/main" count="584" uniqueCount="138">
  <si>
    <t xml:space="preserve"> MEGHALAYA POWER GENERATION CORPORATION LIMITED          </t>
  </si>
  <si>
    <t>Office of the Chief Engineer (Generation)</t>
  </si>
  <si>
    <t>Lumjingshai, Short Round Road, Shillong-793 001</t>
  </si>
  <si>
    <t>Phone No- 0364 - 2591415:  FAX  No: 0364-2591174</t>
  </si>
  <si>
    <t>Email  : cegen.meecl@rgmail.com</t>
  </si>
  <si>
    <t xml:space="preserve"> Revised Bill of Meghalaya Power Generation Corporation Limited (MePGCL)</t>
  </si>
  <si>
    <t>Bill No.</t>
  </si>
  <si>
    <t>2024-25/Lakroh /1</t>
  </si>
  <si>
    <t>Bill Date</t>
  </si>
  <si>
    <t>Due Date</t>
  </si>
  <si>
    <t>Billing Month</t>
  </si>
  <si>
    <t>April - 2024</t>
  </si>
  <si>
    <t>Billing Period</t>
  </si>
  <si>
    <t>from 01.04.2024 (00:00:00) to 30.04.2024 (24:00:00)</t>
  </si>
  <si>
    <t>Sl.No.</t>
  </si>
  <si>
    <t>Power Stations</t>
  </si>
  <si>
    <t>AFC Approved* 
(Rs)</t>
  </si>
  <si>
    <t>Net Energy Sent 
Out (Kwh)</t>
  </si>
  <si>
    <t>Approved Energy
 Charge Rate*  (Rs/kWh)</t>
  </si>
  <si>
    <t>Capacity 
Charge (Rs)</t>
  </si>
  <si>
    <t>Gross Energy 
Charge  (Rs)</t>
  </si>
  <si>
    <t>Rebate 
(Rs)**</t>
  </si>
  <si>
    <t>Net Energy Charges (Rs)</t>
  </si>
  <si>
    <t>Total Current Bill Amount with rebate (Rs)</t>
  </si>
  <si>
    <t>Total Current Bill Amount without rebate (Rs)</t>
  </si>
  <si>
    <t>a</t>
  </si>
  <si>
    <t>b</t>
  </si>
  <si>
    <t>c</t>
  </si>
  <si>
    <t>d</t>
  </si>
  <si>
    <t>e*</t>
  </si>
  <si>
    <t>f= (c*0.5)/12</t>
  </si>
  <si>
    <t>g=d*e</t>
  </si>
  <si>
    <t>h=1 % of g</t>
  </si>
  <si>
    <t>i=g-h</t>
  </si>
  <si>
    <t>j=f+i</t>
  </si>
  <si>
    <t>k=f+g</t>
  </si>
  <si>
    <t>Lakroh Mini 
Power Station</t>
  </si>
  <si>
    <t>Total Bill Amount with rebate</t>
  </si>
  <si>
    <t>(Rupees Ten Lakhs Forty Five Thousand Two Hundred Twenty Two) only</t>
  </si>
  <si>
    <t>Total Bill Amount without rebate</t>
  </si>
  <si>
    <t>(Rupees Ten Lakhs Forty Seven Thousand Four Hundred Eighty Seven) only</t>
  </si>
  <si>
    <t>for Meghalaya Power Generation Corporation Limited (MePGCL)</t>
  </si>
  <si>
    <t>Signature</t>
  </si>
  <si>
    <t>Chief Engineer(Generation)
Office of the Chief Engineer Generation</t>
  </si>
  <si>
    <t>MePGCL, Shillong</t>
  </si>
  <si>
    <t>MSERC as per Tariff Order for FY-2024-25,  Order (Dated: 24th October 2024)</t>
  </si>
  <si>
    <t>Email  : cegen.meecl@gmail.com</t>
  </si>
  <si>
    <t>Revised Bill of Meghalaya Power Generation Corporation Limited (MePGCL)</t>
  </si>
  <si>
    <t>2024-25/Lakroh /2</t>
  </si>
  <si>
    <t>May - 2024</t>
  </si>
  <si>
    <t>from 01.05.2024 (00:00:00) to 31.05.2024 (24:00:00)</t>
  </si>
  <si>
    <t>(Rupees Eleven Lakhs Forty Seven Thousand Eight Hundred Sixty Nine) only</t>
  </si>
  <si>
    <t>(Rupees Eleven Lakhs Fifty One Thousand One Hundred Seventy Two) only</t>
  </si>
  <si>
    <t>Revised  Bill of Meghalaya Power Generation Corporation Limited (MePGCL)</t>
  </si>
  <si>
    <t>2024-25/Lakroh /3</t>
  </si>
  <si>
    <t>June - 2024</t>
  </si>
  <si>
    <t>from 01.06.2024 (00:00:00) to 30.06.2024 (24:00:00)</t>
  </si>
  <si>
    <t>(Rupees Eleven Lakhs Thirty Thousand Five Hundred Thirty Seven) only</t>
  </si>
  <si>
    <t>(Rupees Eleven Lakhs Thirty Three Thousand Six Hundred Sixty Five ) only</t>
  </si>
  <si>
    <t>2024-25/Lakroh /4</t>
  </si>
  <si>
    <t>July - 2024</t>
  </si>
  <si>
    <t>from 01.07.2024 (00:00:00) to 31.07.2024 (24:00:00)</t>
  </si>
  <si>
    <t>(Rupees Twelve Lakhs seventy Six Thousand Five Hundred Fifty Five) only</t>
  </si>
  <si>
    <t>(Rupees Twelve Lakhs Eighty One Thousand One Hundred Fifty Nine ) only</t>
  </si>
  <si>
    <t>2024-25/Lakroh /5</t>
  </si>
  <si>
    <t>13.09.2024</t>
  </si>
  <si>
    <t>14.10.2024</t>
  </si>
  <si>
    <t>August - 2024</t>
  </si>
  <si>
    <t>from 01.08.2024 (00:00:00) to 31.08.2024 (24:00:00)</t>
  </si>
  <si>
    <t>(Rupees Twelve Lakhs Sixty Thousand Eight Hundred Five) only</t>
  </si>
  <si>
    <t>(Rupees Twelve Lakhs Sixty Five Thousand Two Hundred Forty Nine ) only</t>
  </si>
  <si>
    <t>2024-25/Lakroh /6</t>
  </si>
  <si>
    <t>September - 2024</t>
  </si>
  <si>
    <t>from 01.09.2024 (00:00:00) to 30.09.2024 (24:00:00)</t>
  </si>
  <si>
    <t>(Rupees Twelve Lakhs Sixty Five Thousand Eight Hundred Ninety) only</t>
  </si>
  <si>
    <t>(Rupees Twelve Lakhs Seventy Thousand Three Hundred Eighty Six ) only</t>
  </si>
  <si>
    <t xml:space="preserve"> Bill of Meghalaya Power Generation Corporation Limited (MePGCL)</t>
  </si>
  <si>
    <t>2024-25/Lakroh /7</t>
  </si>
  <si>
    <t>05.12.2024</t>
  </si>
  <si>
    <t>6.01.2025</t>
  </si>
  <si>
    <t>October - 2024</t>
  </si>
  <si>
    <t>from 01.10.2024 (00:00:00) to 31.10.2024 (24:00:00)</t>
  </si>
  <si>
    <t>(Rupees Eleven Lakhs Forty Nine Thousand and Two) only</t>
  </si>
  <si>
    <t>(Rupees Eleven Lakhs Fifty Two Thousand Three Hundred Seventeen ) only</t>
  </si>
  <si>
    <t xml:space="preserve"> Approved by MSERC as per Tariff Order for FY-2024-25 ,Order (Dated: 24th October 2024) </t>
  </si>
  <si>
    <t>2024-25/Lakroh /8</t>
  </si>
  <si>
    <t>20.12.2024</t>
  </si>
  <si>
    <t>21.01.2025</t>
  </si>
  <si>
    <t>November - 2024</t>
  </si>
  <si>
    <t>from 01.11.2024 (00:00:00) to 30.11.2024 (24:00:00)</t>
  </si>
  <si>
    <t>(Rupees Ten Lakhs Twenty Seven Thousand Six Ninety Seven) only</t>
  </si>
  <si>
    <t>(Rupees Ten Lakhs Twenty Nine Thousand Seven Hundred Eighty Six ) only</t>
  </si>
  <si>
    <t>2024-25/Lakroh /9</t>
  </si>
  <si>
    <t>20.01.2025</t>
  </si>
  <si>
    <t>28.02.2025</t>
  </si>
  <si>
    <t>December - 2024</t>
  </si>
  <si>
    <t>from 01.12.2024 (00:00:00) to 31.12.2024 (24:00:00)</t>
  </si>
  <si>
    <t>(Rupees Nine Lakhs Fourteen Thousand Three Hundred Fifty Five) only</t>
  </si>
  <si>
    <t>(Rupees Nine Lakhs Fifteen Thousand Three Hundred ) only</t>
  </si>
  <si>
    <t>2024-25/Lakroh /10</t>
  </si>
  <si>
    <t>18.02.2025</t>
  </si>
  <si>
    <t>21.03.2025</t>
  </si>
  <si>
    <t>January - 2025</t>
  </si>
  <si>
    <t>from 01.01.2025 (00:00:00) to 31.01.2025 (24:00:00)</t>
  </si>
  <si>
    <t>(Rupees Eight Lakhs Ninety Four Thousand Two Hundred Twenty Five) only</t>
  </si>
  <si>
    <t>(Rupees Eight Lakhs Ninety Four Thousand Nine Hundred Sixty Six) only</t>
  </si>
  <si>
    <t>2024-25/Lakroh /11</t>
  </si>
  <si>
    <t>18.03.2025</t>
  </si>
  <si>
    <t>18.04.2025</t>
  </si>
  <si>
    <t>February - 2025</t>
  </si>
  <si>
    <t>from 01.02.2025 (00:00:00) to 28.02.2025 (24:00:00)</t>
  </si>
  <si>
    <t>(Rupees Eight Lakhs Thirty Four Thousand  Twenty Two) only</t>
  </si>
  <si>
    <t>(Rupees Eight Lakhs Thirty Four Thousand One Hundred Fifty Five) only</t>
  </si>
  <si>
    <t>2024-25/Lakroh /12</t>
  </si>
  <si>
    <t>11.04.2025</t>
  </si>
  <si>
    <t>11.05.2025</t>
  </si>
  <si>
    <t>March - 2025</t>
  </si>
  <si>
    <t>from 01.03.2025 (00:00:00) to 31.03.2025 (24:00:00)</t>
  </si>
  <si>
    <t>(Rupees Eight Lakhs Fifty Five Thousand  Three Hundred Sixty) only</t>
  </si>
  <si>
    <t>(Rupees Eight Lakhs Fifty Five Thousand Seven Hundred Eight) only</t>
  </si>
  <si>
    <t>Approved AFC for MLHEP (2023-24) For ECR</t>
  </si>
  <si>
    <t>Actual ECR Billed for MLHEP (2023-24)</t>
  </si>
  <si>
    <t>Under Recovery</t>
  </si>
  <si>
    <t>Month</t>
  </si>
  <si>
    <t>Design Energy</t>
  </si>
  <si>
    <t>Aux Consuption</t>
  </si>
  <si>
    <t>Actual Generation in 2023-24</t>
  </si>
  <si>
    <t>AFC Approved</t>
  </si>
  <si>
    <t>AFC*0.5*10</t>
  </si>
  <si>
    <t>DE*((100-Aux)/100)</t>
  </si>
  <si>
    <t>ECR</t>
  </si>
  <si>
    <t>DE*((100-Aux)/100)-Revised</t>
  </si>
  <si>
    <t>Revised ECR</t>
  </si>
  <si>
    <t xml:space="preserve">Salebale Energy </t>
  </si>
  <si>
    <t>Energy Charges at Normal ECR</t>
  </si>
  <si>
    <t>Energy Charges at Revised ECR</t>
  </si>
  <si>
    <t>Difference</t>
  </si>
  <si>
    <t>Cumulative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</si>
</sst>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&quot;₹&quot;\ 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Arial"/>
      <family val="2"/>
    </font>
    <font>
      <b/>
      <i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sz val="11"/>
      <name val="Calibri"/>
      <family val="2"/>
      <scheme val="minor"/>
    </font>
    <font>
      <b/>
      <sz val="11"/>
      <name val="Arial"/>
      <family val="2"/>
    </font>
    <font>
      <sz val="11"/>
      <color theme="1"/>
      <name val="Times New Roman"/>
      <family val="1"/>
    </font>
    <font>
      <sz val="10"/>
      <name val="Times New Roman"/>
      <family val="1"/>
    </font>
    <font>
      <sz val="9"/>
      <name val="Arial"/>
      <family val="2"/>
    </font>
    <font>
      <b/>
      <i/>
      <sz val="10"/>
      <name val="Times New Roman"/>
      <family val="1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1" fillId="0" borderId="0" xfId="0" applyFont="1"/>
    <xf numFmtId="0" fontId="6" fillId="0" borderId="2" xfId="0" applyFont="1" applyBorder="1"/>
    <xf numFmtId="0" fontId="7" fillId="0" borderId="2" xfId="0" applyFont="1" applyBorder="1"/>
    <xf numFmtId="14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/>
    <xf numFmtId="0" fontId="3" fillId="0" borderId="4" xfId="0" applyFont="1" applyBorder="1"/>
    <xf numFmtId="0" fontId="6" fillId="0" borderId="0" xfId="0" applyFont="1" applyAlignment="1">
      <alignment horizontal="center"/>
    </xf>
    <xf numFmtId="2" fontId="1" fillId="0" borderId="0" xfId="0" applyNumberFormat="1" applyFont="1"/>
    <xf numFmtId="2" fontId="2" fillId="0" borderId="0" xfId="0" applyNumberFormat="1" applyFont="1"/>
    <xf numFmtId="2" fontId="2" fillId="0" borderId="0" xfId="0" applyNumberFormat="1" applyFont="1" applyAlignment="1">
      <alignment horizontal="left"/>
    </xf>
    <xf numFmtId="2" fontId="8" fillId="0" borderId="0" xfId="0" applyNumberFormat="1" applyFont="1"/>
    <xf numFmtId="0" fontId="6" fillId="0" borderId="0" xfId="0" applyFont="1" applyAlignment="1">
      <alignment horizontal="left" vertical="center" wrapText="1"/>
    </xf>
    <xf numFmtId="165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2" fontId="6" fillId="0" borderId="0" xfId="0" applyNumberFormat="1" applyFont="1"/>
    <xf numFmtId="2" fontId="3" fillId="0" borderId="0" xfId="0" applyNumberFormat="1" applyFont="1"/>
    <xf numFmtId="2" fontId="6" fillId="0" borderId="0" xfId="0" applyNumberFormat="1" applyFont="1" applyAlignment="1">
      <alignment horizontal="left"/>
    </xf>
    <xf numFmtId="0" fontId="2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4" fillId="0" borderId="0" xfId="0" applyFont="1"/>
    <xf numFmtId="0" fontId="9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9" fontId="5" fillId="0" borderId="0" xfId="1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/>
    </xf>
    <xf numFmtId="0" fontId="0" fillId="0" borderId="7" xfId="0" applyBorder="1"/>
    <xf numFmtId="2" fontId="0" fillId="0" borderId="8" xfId="0" applyNumberFormat="1" applyBorder="1"/>
    <xf numFmtId="0" fontId="0" fillId="0" borderId="9" xfId="0" applyBorder="1"/>
    <xf numFmtId="2" fontId="0" fillId="0" borderId="10" xfId="0" applyNumberFormat="1" applyBorder="1"/>
    <xf numFmtId="0" fontId="0" fillId="0" borderId="11" xfId="0" applyBorder="1"/>
    <xf numFmtId="2" fontId="0" fillId="0" borderId="12" xfId="0" applyNumberFormat="1" applyBorder="1"/>
    <xf numFmtId="0" fontId="13" fillId="2" borderId="13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vertical="center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wrapText="1"/>
    </xf>
    <xf numFmtId="0" fontId="13" fillId="2" borderId="15" xfId="0" applyFont="1" applyFill="1" applyBorder="1" applyAlignment="1">
      <alignment horizontal="center" vertical="center" wrapText="1"/>
    </xf>
    <xf numFmtId="17" fontId="0" fillId="0" borderId="16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64" fontId="0" fillId="0" borderId="2" xfId="0" applyNumberFormat="1" applyBorder="1"/>
    <xf numFmtId="2" fontId="0" fillId="0" borderId="2" xfId="0" applyNumberFormat="1" applyBorder="1"/>
    <xf numFmtId="2" fontId="0" fillId="0" borderId="17" xfId="0" applyNumberFormat="1" applyBorder="1"/>
    <xf numFmtId="17" fontId="0" fillId="0" borderId="18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9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164" fontId="0" fillId="0" borderId="19" xfId="0" applyNumberFormat="1" applyBorder="1"/>
    <xf numFmtId="2" fontId="0" fillId="0" borderId="19" xfId="0" applyNumberFormat="1" applyBorder="1"/>
    <xf numFmtId="2" fontId="0" fillId="0" borderId="20" xfId="0" applyNumberFormat="1" applyBorder="1"/>
    <xf numFmtId="2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2218F1A4-45C1-44FB-AF20-DDD21D821B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8953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D0FA5A4A-F1C4-4EC3-8FF9-42D086C313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8953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1B327A91-C90D-4E54-9334-06790F9EDF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8953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C852ACB5-935D-4672-B6A3-C72670732C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8953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9DAAD2D8-0746-4837-ACEF-D2D6A1F67B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8953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D607FE78-45B6-4DB8-8157-96F45F21B9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8953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8195B6DD-97CE-4815-A24C-D40EA2F1DA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8953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2D440A77-B148-408F-A0DE-1C2F64AE98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8953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4" name="Picture 0" descr="MePGCL Logo.jpg">
          <a:extLst>
            <a:ext uri="{FF2B5EF4-FFF2-40B4-BE49-F238E27FC236}">
              <a16:creationId xmlns:a16="http://schemas.microsoft.com/office/drawing/2014/main" id="{183D0BA0-B90E-481D-8251-F70C168826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8953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5" name="Picture 0" descr="MePGCL Logo.jpg">
          <a:extLst>
            <a:ext uri="{FF2B5EF4-FFF2-40B4-BE49-F238E27FC236}">
              <a16:creationId xmlns:a16="http://schemas.microsoft.com/office/drawing/2014/main" id="{5F63F069-CA3C-45B6-A640-0E6D32CF7C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8953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15907675-6039-4A42-85C0-7924E71E0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8953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5521212C-F006-41B4-9958-B26D746E45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8953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72C2DF8A-5341-4833-87CC-D83ED7035A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8953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5D59E103-8BCF-43F1-B535-C285489E23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8953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2F50296E-ED18-4663-8DAC-6C9FFD70A6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8953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12342D2A-A70A-432F-8CD9-CA5F30FB6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8953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065F3F70-A4A3-41D5-AC7C-50533B804F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8953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50431CCB-6786-43E6-A049-F7A68A810B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8953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27859563-D48D-47B4-9D8F-90C99AC8C4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8953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5DF44958-613A-467D-A454-95987AE824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8953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83F534F3-DC16-4C2D-BD44-F4392798A7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8953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D5674DA6-31BF-4FBA-BD8A-64E91DB568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8953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BD6845CE-9066-486B-91CB-7DE170AD57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8953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3909A3E7-E20F-47AB-9251-EDEA92F747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8953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2" name="Picture 0" descr="MePGCL Logo.jpg">
          <a:extLst>
            <a:ext uri="{FF2B5EF4-FFF2-40B4-BE49-F238E27FC236}">
              <a16:creationId xmlns:a16="http://schemas.microsoft.com/office/drawing/2014/main" id="{B32A242C-0544-4304-9247-2860C0B58F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8953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0</xdr:row>
      <xdr:rowOff>76200</xdr:rowOff>
    </xdr:from>
    <xdr:to>
      <xdr:col>2</xdr:col>
      <xdr:colOff>66675</xdr:colOff>
      <xdr:row>5</xdr:row>
      <xdr:rowOff>28575</xdr:rowOff>
    </xdr:to>
    <xdr:pic>
      <xdr:nvPicPr>
        <xdr:cNvPr id="3" name="Picture 0" descr="MePGCL Logo.jpg">
          <a:extLst>
            <a:ext uri="{FF2B5EF4-FFF2-40B4-BE49-F238E27FC236}">
              <a16:creationId xmlns:a16="http://schemas.microsoft.com/office/drawing/2014/main" id="{59A0CA22-4BD2-4F25-AD54-95190D1ED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76200"/>
          <a:ext cx="8953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topLeftCell="B8" workbookViewId="0">
      <selection activeCell="O22" sqref="O22"/>
    </sheetView>
  </sheetViews>
  <sheetFormatPr defaultRowHeight="14.5" x14ac:dyDescent="0.35"/>
  <cols>
    <col min="1" max="1" width="37.6328125" bestFit="1" customWidth="1"/>
    <col min="3" max="3" width="12.453125" bestFit="1" customWidth="1"/>
    <col min="4" max="4" width="12.453125" customWidth="1"/>
    <col min="5" max="5" width="15" customWidth="1"/>
    <col min="6" max="6" width="12.7265625" customWidth="1"/>
    <col min="7" max="7" width="11.6328125" customWidth="1"/>
    <col min="8" max="8" width="14.36328125" customWidth="1"/>
    <col min="10" max="10" width="12.1796875" customWidth="1"/>
    <col min="15" max="15" width="10.08984375" customWidth="1"/>
    <col min="16" max="16" width="10.81640625" customWidth="1"/>
  </cols>
  <sheetData>
    <row r="1" spans="1:16" ht="15" thickBot="1" x14ac:dyDescent="0.4"/>
    <row r="2" spans="1:16" x14ac:dyDescent="0.35">
      <c r="A2" s="52" t="s">
        <v>120</v>
      </c>
      <c r="B2" s="53">
        <f>2.34/2</f>
        <v>1.17</v>
      </c>
    </row>
    <row r="3" spans="1:16" x14ac:dyDescent="0.35">
      <c r="A3" s="54" t="s">
        <v>121</v>
      </c>
      <c r="B3" s="55">
        <v>0.43</v>
      </c>
    </row>
    <row r="4" spans="1:16" ht="15" thickBot="1" x14ac:dyDescent="0.4">
      <c r="A4" s="56" t="s">
        <v>122</v>
      </c>
      <c r="B4" s="57">
        <f>B2-B3</f>
        <v>0.74</v>
      </c>
    </row>
    <row r="8" spans="1:16" ht="15" thickBot="1" x14ac:dyDescent="0.4"/>
    <row r="9" spans="1:16" ht="72.5" x14ac:dyDescent="0.35">
      <c r="B9" s="58" t="s">
        <v>123</v>
      </c>
      <c r="C9" s="59" t="s">
        <v>124</v>
      </c>
      <c r="D9" s="60" t="s">
        <v>125</v>
      </c>
      <c r="E9" s="60" t="s">
        <v>126</v>
      </c>
      <c r="F9" s="60" t="s">
        <v>127</v>
      </c>
      <c r="G9" s="61" t="s">
        <v>128</v>
      </c>
      <c r="H9" s="60" t="s">
        <v>129</v>
      </c>
      <c r="I9" s="60" t="s">
        <v>130</v>
      </c>
      <c r="J9" s="60" t="s">
        <v>131</v>
      </c>
      <c r="K9" s="60" t="s">
        <v>132</v>
      </c>
      <c r="L9" s="60" t="s">
        <v>133</v>
      </c>
      <c r="M9" s="60" t="s">
        <v>134</v>
      </c>
      <c r="N9" s="60" t="s">
        <v>135</v>
      </c>
      <c r="O9" s="60" t="s">
        <v>136</v>
      </c>
      <c r="P9" s="62" t="s">
        <v>137</v>
      </c>
    </row>
    <row r="10" spans="1:16" x14ac:dyDescent="0.35">
      <c r="B10" s="63">
        <v>45383</v>
      </c>
      <c r="C10" s="64">
        <v>11</v>
      </c>
      <c r="D10" s="65">
        <v>1.2</v>
      </c>
      <c r="E10" s="65">
        <v>4.0599999999999996</v>
      </c>
      <c r="F10" s="65">
        <v>1.97</v>
      </c>
      <c r="G10" s="65">
        <f t="shared" ref="G10:G21" si="0">F10*0.5*10</f>
        <v>9.85</v>
      </c>
      <c r="H10" s="65">
        <f>C10*((100-D10)/100)</f>
        <v>10.868</v>
      </c>
      <c r="I10" s="66">
        <f t="shared" ref="I10:I21" si="1">G10/H10</f>
        <v>0.9063305115936694</v>
      </c>
      <c r="J10" s="67">
        <f>E10*((100-D10)/100)</f>
        <v>4.0112799999999993</v>
      </c>
      <c r="K10" s="68">
        <f t="shared" ref="K10:K21" si="2">G10/J10</f>
        <v>2.4555752777168389</v>
      </c>
      <c r="L10" s="69">
        <f>'April,24'!D12/10^6</f>
        <v>0.24934402999999999</v>
      </c>
      <c r="M10" s="69">
        <f t="shared" ref="M10:M21" si="3">I10*L10/10</f>
        <v>2.2598810227272725E-2</v>
      </c>
      <c r="N10" s="69">
        <f t="shared" ref="N10:N21" si="4">K10*L10/10</f>
        <v>6.1228303571428576E-2</v>
      </c>
      <c r="O10" s="69">
        <f t="shared" ref="O10:O21" si="5">N10-M10</f>
        <v>3.8629493344155851E-2</v>
      </c>
      <c r="P10" s="70">
        <f>SUM($O$10:O10)</f>
        <v>3.8629493344155851E-2</v>
      </c>
    </row>
    <row r="11" spans="1:16" x14ac:dyDescent="0.35">
      <c r="B11" s="63">
        <v>45413</v>
      </c>
      <c r="C11" s="64">
        <v>11</v>
      </c>
      <c r="D11" s="65">
        <v>1.2</v>
      </c>
      <c r="E11" s="65">
        <v>4.0599999999999996</v>
      </c>
      <c r="F11" s="65">
        <v>1.97</v>
      </c>
      <c r="G11" s="65">
        <f t="shared" si="0"/>
        <v>9.85</v>
      </c>
      <c r="H11" s="65">
        <f t="shared" ref="H11:H21" si="6">C11*((100-D11)/100)</f>
        <v>10.868</v>
      </c>
      <c r="I11" s="66">
        <f t="shared" si="1"/>
        <v>0.9063305115936694</v>
      </c>
      <c r="J11" s="67">
        <f t="shared" ref="J11:J21" si="7">E11*((100-D11)/100)</f>
        <v>4.0112799999999993</v>
      </c>
      <c r="K11" s="68">
        <f t="shared" si="2"/>
        <v>2.4555752777168389</v>
      </c>
      <c r="L11" s="69">
        <f>'May, 24'!D12/10^6</f>
        <v>0.36340937000000001</v>
      </c>
      <c r="M11" s="69">
        <f t="shared" si="3"/>
        <v>3.2936900023003313E-2</v>
      </c>
      <c r="N11" s="69">
        <f t="shared" si="4"/>
        <v>8.9237906466265143E-2</v>
      </c>
      <c r="O11" s="69">
        <f t="shared" si="5"/>
        <v>5.6301006443261831E-2</v>
      </c>
      <c r="P11" s="70">
        <f>SUM($O$10:O11)</f>
        <v>9.4930499787417688E-2</v>
      </c>
    </row>
    <row r="12" spans="1:16" x14ac:dyDescent="0.35">
      <c r="B12" s="63">
        <v>45444</v>
      </c>
      <c r="C12" s="64">
        <v>11</v>
      </c>
      <c r="D12" s="65">
        <v>1.2</v>
      </c>
      <c r="E12" s="65">
        <v>4.0599999999999996</v>
      </c>
      <c r="F12" s="65">
        <v>1.97</v>
      </c>
      <c r="G12" s="65">
        <f t="shared" si="0"/>
        <v>9.85</v>
      </c>
      <c r="H12" s="65">
        <f t="shared" si="6"/>
        <v>10.868</v>
      </c>
      <c r="I12" s="66">
        <f t="shared" si="1"/>
        <v>0.9063305115936694</v>
      </c>
      <c r="J12" s="67">
        <f t="shared" si="7"/>
        <v>4.0112799999999993</v>
      </c>
      <c r="K12" s="68">
        <f t="shared" si="2"/>
        <v>2.4555752777168389</v>
      </c>
      <c r="L12" s="69">
        <f>'June,24'!D12/10^6</f>
        <v>0.34414913000000003</v>
      </c>
      <c r="M12" s="69">
        <f t="shared" si="3"/>
        <v>3.1191285705741627E-2</v>
      </c>
      <c r="N12" s="69">
        <f t="shared" si="4"/>
        <v>8.4508409547575852E-2</v>
      </c>
      <c r="O12" s="69">
        <f t="shared" si="5"/>
        <v>5.3317123841834221E-2</v>
      </c>
      <c r="P12" s="70">
        <f>SUM($O$10:O12)</f>
        <v>0.14824762362925192</v>
      </c>
    </row>
    <row r="13" spans="1:16" x14ac:dyDescent="0.35">
      <c r="B13" s="63">
        <v>45474</v>
      </c>
      <c r="C13" s="64">
        <v>11</v>
      </c>
      <c r="D13" s="65">
        <v>1.2</v>
      </c>
      <c r="E13" s="65">
        <v>4.0599999999999996</v>
      </c>
      <c r="F13" s="65">
        <v>1.97</v>
      </c>
      <c r="G13" s="65">
        <f t="shared" si="0"/>
        <v>9.85</v>
      </c>
      <c r="H13" s="65">
        <f t="shared" si="6"/>
        <v>10.868</v>
      </c>
      <c r="I13" s="66">
        <f t="shared" si="1"/>
        <v>0.9063305115936694</v>
      </c>
      <c r="J13" s="67">
        <f t="shared" si="7"/>
        <v>4.0112799999999993</v>
      </c>
      <c r="K13" s="68">
        <f t="shared" si="2"/>
        <v>2.4555752777168389</v>
      </c>
      <c r="L13" s="69">
        <f>'July, 24'!D12/10^6</f>
        <v>0.50640850000000004</v>
      </c>
      <c r="M13" s="69">
        <f t="shared" si="3"/>
        <v>4.5897347488038275E-2</v>
      </c>
      <c r="N13" s="69">
        <f t="shared" si="4"/>
        <v>0.1243524193025668</v>
      </c>
      <c r="O13" s="69">
        <f t="shared" si="5"/>
        <v>7.8455071814528515E-2</v>
      </c>
      <c r="P13" s="70">
        <f>SUM($O$10:O13)</f>
        <v>0.22670269544378044</v>
      </c>
    </row>
    <row r="14" spans="1:16" x14ac:dyDescent="0.35">
      <c r="B14" s="63">
        <v>45505</v>
      </c>
      <c r="C14" s="64">
        <v>11</v>
      </c>
      <c r="D14" s="65">
        <v>1.2</v>
      </c>
      <c r="E14" s="65">
        <v>4.0599999999999996</v>
      </c>
      <c r="F14" s="65">
        <v>1.97</v>
      </c>
      <c r="G14" s="65">
        <f t="shared" si="0"/>
        <v>9.85</v>
      </c>
      <c r="H14" s="65">
        <f t="shared" si="6"/>
        <v>10.868</v>
      </c>
      <c r="I14" s="66">
        <f t="shared" si="1"/>
        <v>0.9063305115936694</v>
      </c>
      <c r="J14" s="67">
        <f t="shared" si="7"/>
        <v>4.0112799999999993</v>
      </c>
      <c r="K14" s="68">
        <f t="shared" si="2"/>
        <v>2.4555752777168389</v>
      </c>
      <c r="L14" s="69">
        <f>'August, 24'!D12/10^6</f>
        <v>0.48890600000000001</v>
      </c>
      <c r="M14" s="69">
        <f t="shared" si="3"/>
        <v>4.4311042510121454E-2</v>
      </c>
      <c r="N14" s="69">
        <f t="shared" si="4"/>
        <v>0.12005454867274287</v>
      </c>
      <c r="O14" s="69">
        <f t="shared" si="5"/>
        <v>7.5743506162621418E-2</v>
      </c>
      <c r="P14" s="70">
        <f>SUM($O$10:O14)</f>
        <v>0.30244620160640184</v>
      </c>
    </row>
    <row r="15" spans="1:16" x14ac:dyDescent="0.35">
      <c r="B15" s="63">
        <v>45536</v>
      </c>
      <c r="C15" s="64">
        <v>11</v>
      </c>
      <c r="D15" s="65">
        <v>1.2</v>
      </c>
      <c r="E15" s="65">
        <v>4.0599999999999996</v>
      </c>
      <c r="F15" s="65">
        <v>1.97</v>
      </c>
      <c r="G15" s="65">
        <f t="shared" si="0"/>
        <v>9.85</v>
      </c>
      <c r="H15" s="65">
        <f t="shared" si="6"/>
        <v>10.868</v>
      </c>
      <c r="I15" s="66">
        <f t="shared" si="1"/>
        <v>0.9063305115936694</v>
      </c>
      <c r="J15" s="67">
        <f t="shared" si="7"/>
        <v>4.0112799999999993</v>
      </c>
      <c r="K15" s="68">
        <f t="shared" si="2"/>
        <v>2.4555752777168389</v>
      </c>
      <c r="L15" s="69">
        <f>'Septembert, 24'!D12/10^6</f>
        <v>0.49455686999999998</v>
      </c>
      <c r="M15" s="69">
        <f t="shared" si="3"/>
        <v>4.4823198099926381E-2</v>
      </c>
      <c r="N15" s="69">
        <f t="shared" si="4"/>
        <v>0.12144216233970206</v>
      </c>
      <c r="O15" s="69">
        <f t="shared" si="5"/>
        <v>7.6618964239775683E-2</v>
      </c>
      <c r="P15" s="70">
        <f>SUM($O$10:O15)</f>
        <v>0.37906516584617755</v>
      </c>
    </row>
    <row r="16" spans="1:16" x14ac:dyDescent="0.35">
      <c r="B16" s="63">
        <v>45566</v>
      </c>
      <c r="C16" s="64">
        <v>11</v>
      </c>
      <c r="D16" s="65">
        <v>1.2</v>
      </c>
      <c r="E16" s="65">
        <v>4.0599999999999996</v>
      </c>
      <c r="F16" s="65">
        <v>1.97</v>
      </c>
      <c r="G16" s="65">
        <f t="shared" si="0"/>
        <v>9.85</v>
      </c>
      <c r="H16" s="65">
        <f t="shared" si="6"/>
        <v>10.868</v>
      </c>
      <c r="I16" s="66">
        <f t="shared" si="1"/>
        <v>0.9063305115936694</v>
      </c>
      <c r="J16" s="67">
        <f t="shared" si="7"/>
        <v>4.0112799999999993</v>
      </c>
      <c r="K16" s="68">
        <f t="shared" si="2"/>
        <v>2.4555752777168389</v>
      </c>
      <c r="L16" s="69">
        <f>'October, 24'!D12/10^6</f>
        <v>0.36506988000000001</v>
      </c>
      <c r="M16" s="69">
        <f t="shared" si="3"/>
        <v>3.3087397110783949E-2</v>
      </c>
      <c r="N16" s="69">
        <f t="shared" si="4"/>
        <v>8.9645657196705308E-2</v>
      </c>
      <c r="O16" s="69">
        <f t="shared" si="5"/>
        <v>5.6558260085921359E-2</v>
      </c>
      <c r="P16" s="70">
        <f>SUM($O$10:O16)</f>
        <v>0.43562342593209891</v>
      </c>
    </row>
    <row r="17" spans="2:16" x14ac:dyDescent="0.35">
      <c r="B17" s="63">
        <v>45597</v>
      </c>
      <c r="C17" s="64">
        <v>11</v>
      </c>
      <c r="D17" s="65">
        <v>1.2</v>
      </c>
      <c r="E17" s="65">
        <v>4.0599999999999996</v>
      </c>
      <c r="F17" s="65">
        <v>1.97</v>
      </c>
      <c r="G17" s="65">
        <f t="shared" si="0"/>
        <v>9.85</v>
      </c>
      <c r="H17" s="65">
        <f t="shared" si="6"/>
        <v>10.868</v>
      </c>
      <c r="I17" s="66">
        <f t="shared" si="1"/>
        <v>0.9063305115936694</v>
      </c>
      <c r="J17" s="67">
        <f t="shared" si="7"/>
        <v>4.0112799999999993</v>
      </c>
      <c r="K17" s="68">
        <f t="shared" si="2"/>
        <v>2.4555752777168389</v>
      </c>
      <c r="L17" s="69">
        <f>'November, 24'!D12/10^6</f>
        <v>0.23012425</v>
      </c>
      <c r="M17" s="69">
        <f t="shared" si="3"/>
        <v>2.0856862923260947E-2</v>
      </c>
      <c r="N17" s="69">
        <f t="shared" si="4"/>
        <v>5.650874191031293E-2</v>
      </c>
      <c r="O17" s="69">
        <f t="shared" si="5"/>
        <v>3.565187898705198E-2</v>
      </c>
      <c r="P17" s="70">
        <f>SUM($O$10:O17)</f>
        <v>0.47127530491915087</v>
      </c>
    </row>
    <row r="18" spans="2:16" x14ac:dyDescent="0.35">
      <c r="B18" s="63">
        <v>45627</v>
      </c>
      <c r="C18" s="64">
        <v>11</v>
      </c>
      <c r="D18" s="65">
        <v>1.2</v>
      </c>
      <c r="E18" s="65">
        <v>4.0599999999999996</v>
      </c>
      <c r="F18" s="65">
        <v>1.97</v>
      </c>
      <c r="G18" s="65">
        <f t="shared" si="0"/>
        <v>9.85</v>
      </c>
      <c r="H18" s="65">
        <f t="shared" si="6"/>
        <v>10.868</v>
      </c>
      <c r="I18" s="66">
        <f t="shared" si="1"/>
        <v>0.9063305115936694</v>
      </c>
      <c r="J18" s="67">
        <f t="shared" si="7"/>
        <v>4.0112799999999993</v>
      </c>
      <c r="K18" s="68">
        <f t="shared" si="2"/>
        <v>2.4555752777168389</v>
      </c>
      <c r="L18" s="69">
        <f>'December, 24'!D12/10^6</f>
        <v>0.10392387</v>
      </c>
      <c r="M18" s="69">
        <f t="shared" si="3"/>
        <v>9.4189374263894E-3</v>
      </c>
      <c r="N18" s="69">
        <f t="shared" si="4"/>
        <v>2.5519288593665868E-2</v>
      </c>
      <c r="O18" s="69">
        <f t="shared" si="5"/>
        <v>1.6100351167276469E-2</v>
      </c>
      <c r="P18" s="70">
        <f>SUM($O$10:O18)</f>
        <v>0.48737565608642736</v>
      </c>
    </row>
    <row r="19" spans="2:16" x14ac:dyDescent="0.35">
      <c r="B19" s="63">
        <v>45658</v>
      </c>
      <c r="C19" s="64">
        <v>11</v>
      </c>
      <c r="D19" s="65">
        <v>1.2</v>
      </c>
      <c r="E19" s="65">
        <v>4.0599999999999996</v>
      </c>
      <c r="F19" s="65">
        <v>1.97</v>
      </c>
      <c r="G19" s="65">
        <f t="shared" si="0"/>
        <v>9.85</v>
      </c>
      <c r="H19" s="65">
        <f t="shared" si="6"/>
        <v>10.868</v>
      </c>
      <c r="I19" s="66">
        <f t="shared" si="1"/>
        <v>0.9063305115936694</v>
      </c>
      <c r="J19" s="67">
        <f t="shared" si="7"/>
        <v>4.0112799999999993</v>
      </c>
      <c r="K19" s="68">
        <f t="shared" si="2"/>
        <v>2.4555752777168389</v>
      </c>
      <c r="L19" s="69">
        <f>'January, 25'!D12/10^6</f>
        <v>8.1554109999999999E-2</v>
      </c>
      <c r="M19" s="69">
        <f t="shared" si="3"/>
        <v>7.3914978238866389E-3</v>
      </c>
      <c r="N19" s="69">
        <f t="shared" si="4"/>
        <v>2.0026225631219963E-2</v>
      </c>
      <c r="O19" s="69">
        <f t="shared" si="5"/>
        <v>1.2634727807333324E-2</v>
      </c>
      <c r="P19" s="70">
        <f>SUM($O$10:O19)</f>
        <v>0.50001038389376062</v>
      </c>
    </row>
    <row r="20" spans="2:16" x14ac:dyDescent="0.35">
      <c r="B20" s="63">
        <v>45689</v>
      </c>
      <c r="C20" s="64">
        <v>11</v>
      </c>
      <c r="D20" s="65">
        <v>1.2</v>
      </c>
      <c r="E20" s="65">
        <v>4.0599999999999996</v>
      </c>
      <c r="F20" s="65">
        <v>1.97</v>
      </c>
      <c r="G20" s="65">
        <f t="shared" si="0"/>
        <v>9.85</v>
      </c>
      <c r="H20" s="65">
        <f t="shared" si="6"/>
        <v>10.868</v>
      </c>
      <c r="I20" s="66">
        <f t="shared" si="1"/>
        <v>0.9063305115936694</v>
      </c>
      <c r="J20" s="67">
        <f t="shared" si="7"/>
        <v>4.0112799999999993</v>
      </c>
      <c r="K20" s="68">
        <f t="shared" si="2"/>
        <v>2.4555752777168389</v>
      </c>
      <c r="L20" s="69">
        <f>'February, 25'!D12/10^6</f>
        <v>1.4655E-2</v>
      </c>
      <c r="M20" s="69">
        <f t="shared" si="3"/>
        <v>1.3282273647405225E-3</v>
      </c>
      <c r="N20" s="69">
        <f t="shared" si="4"/>
        <v>3.5986455694940272E-3</v>
      </c>
      <c r="O20" s="69">
        <f t="shared" si="5"/>
        <v>2.2704182047535047E-3</v>
      </c>
      <c r="P20" s="70">
        <f>SUM($O$10:O20)</f>
        <v>0.50228080209851411</v>
      </c>
    </row>
    <row r="21" spans="2:16" ht="15" thickBot="1" x14ac:dyDescent="0.4">
      <c r="B21" s="71">
        <v>45717</v>
      </c>
      <c r="C21" s="72">
        <v>11</v>
      </c>
      <c r="D21" s="73">
        <v>1.2</v>
      </c>
      <c r="E21" s="73">
        <v>4.0599999999999996</v>
      </c>
      <c r="F21" s="73">
        <v>1.97</v>
      </c>
      <c r="G21" s="73">
        <f t="shared" si="0"/>
        <v>9.85</v>
      </c>
      <c r="H21" s="73">
        <f t="shared" si="6"/>
        <v>10.868</v>
      </c>
      <c r="I21" s="74">
        <f t="shared" si="1"/>
        <v>0.9063305115936694</v>
      </c>
      <c r="J21" s="75">
        <f t="shared" si="7"/>
        <v>4.0112799999999993</v>
      </c>
      <c r="K21" s="76">
        <f t="shared" si="2"/>
        <v>2.4555752777168389</v>
      </c>
      <c r="L21" s="77">
        <f>'March, 25'!D12/10^6</f>
        <v>3.8366419999999998E-2</v>
      </c>
      <c r="M21" s="77">
        <f t="shared" si="3"/>
        <v>3.4772657066617584E-3</v>
      </c>
      <c r="N21" s="77">
        <f t="shared" si="4"/>
        <v>9.4211632446500881E-3</v>
      </c>
      <c r="O21" s="77">
        <f t="shared" si="5"/>
        <v>5.9438975379883293E-3</v>
      </c>
      <c r="P21" s="78">
        <f>SUM($O$10:O21)</f>
        <v>0.50822469963650241</v>
      </c>
    </row>
    <row r="22" spans="2:16" x14ac:dyDescent="0.35">
      <c r="O22" s="79">
        <f>SUM(O10:O21)</f>
        <v>0.50822469963650241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L1" sqref="L1:O1048576"/>
    </sheetView>
  </sheetViews>
  <sheetFormatPr defaultRowHeight="14" x14ac:dyDescent="0.3"/>
  <cols>
    <col min="1" max="1" width="5.26953125" style="1" customWidth="1"/>
    <col min="2" max="2" width="13.54296875" style="1" customWidth="1"/>
    <col min="3" max="3" width="10.453125" style="1" customWidth="1"/>
    <col min="4" max="4" width="12.81640625" style="1" customWidth="1"/>
    <col min="5" max="5" width="11" style="1" customWidth="1"/>
    <col min="6" max="6" width="14.7265625" style="1" customWidth="1"/>
    <col min="7" max="7" width="12.453125" style="1" customWidth="1"/>
    <col min="8" max="8" width="13.81640625" style="1" customWidth="1"/>
    <col min="9" max="9" width="11.54296875" style="1" customWidth="1"/>
    <col min="10" max="10" width="13.453125" style="1" customWidth="1"/>
    <col min="11" max="11" width="20.81640625" style="1" customWidth="1"/>
    <col min="12" max="252" width="9.1796875" style="1"/>
    <col min="253" max="253" width="5.26953125" style="1" customWidth="1"/>
    <col min="254" max="254" width="13.54296875" style="1" customWidth="1"/>
    <col min="255" max="255" width="10.453125" style="1" customWidth="1"/>
    <col min="256" max="256" width="12.81640625" style="1" customWidth="1"/>
    <col min="257" max="257" width="11" style="1" customWidth="1"/>
    <col min="258" max="258" width="14.7265625" style="1" customWidth="1"/>
    <col min="259" max="259" width="12.453125" style="1" customWidth="1"/>
    <col min="260" max="260" width="13.81640625" style="1" customWidth="1"/>
    <col min="261" max="261" width="11.54296875" style="1" customWidth="1"/>
    <col min="262" max="262" width="13.453125" style="1" customWidth="1"/>
    <col min="263" max="263" width="20.81640625" style="1" customWidth="1"/>
    <col min="264" max="264" width="17.1796875" style="1" customWidth="1"/>
    <col min="265" max="508" width="9.1796875" style="1"/>
    <col min="509" max="509" width="5.26953125" style="1" customWidth="1"/>
    <col min="510" max="510" width="13.54296875" style="1" customWidth="1"/>
    <col min="511" max="511" width="10.453125" style="1" customWidth="1"/>
    <col min="512" max="512" width="12.81640625" style="1" customWidth="1"/>
    <col min="513" max="513" width="11" style="1" customWidth="1"/>
    <col min="514" max="514" width="14.7265625" style="1" customWidth="1"/>
    <col min="515" max="515" width="12.453125" style="1" customWidth="1"/>
    <col min="516" max="516" width="13.81640625" style="1" customWidth="1"/>
    <col min="517" max="517" width="11.54296875" style="1" customWidth="1"/>
    <col min="518" max="518" width="13.453125" style="1" customWidth="1"/>
    <col min="519" max="519" width="20.81640625" style="1" customWidth="1"/>
    <col min="520" max="520" width="17.1796875" style="1" customWidth="1"/>
    <col min="521" max="764" width="9.1796875" style="1"/>
    <col min="765" max="765" width="5.26953125" style="1" customWidth="1"/>
    <col min="766" max="766" width="13.54296875" style="1" customWidth="1"/>
    <col min="767" max="767" width="10.453125" style="1" customWidth="1"/>
    <col min="768" max="768" width="12.81640625" style="1" customWidth="1"/>
    <col min="769" max="769" width="11" style="1" customWidth="1"/>
    <col min="770" max="770" width="14.7265625" style="1" customWidth="1"/>
    <col min="771" max="771" width="12.453125" style="1" customWidth="1"/>
    <col min="772" max="772" width="13.81640625" style="1" customWidth="1"/>
    <col min="773" max="773" width="11.54296875" style="1" customWidth="1"/>
    <col min="774" max="774" width="13.453125" style="1" customWidth="1"/>
    <col min="775" max="775" width="20.81640625" style="1" customWidth="1"/>
    <col min="776" max="776" width="17.1796875" style="1" customWidth="1"/>
    <col min="777" max="1020" width="9.1796875" style="1"/>
    <col min="1021" max="1021" width="5.26953125" style="1" customWidth="1"/>
    <col min="1022" max="1022" width="13.54296875" style="1" customWidth="1"/>
    <col min="1023" max="1023" width="10.453125" style="1" customWidth="1"/>
    <col min="1024" max="1024" width="12.81640625" style="1" customWidth="1"/>
    <col min="1025" max="1025" width="11" style="1" customWidth="1"/>
    <col min="1026" max="1026" width="14.7265625" style="1" customWidth="1"/>
    <col min="1027" max="1027" width="12.453125" style="1" customWidth="1"/>
    <col min="1028" max="1028" width="13.81640625" style="1" customWidth="1"/>
    <col min="1029" max="1029" width="11.54296875" style="1" customWidth="1"/>
    <col min="1030" max="1030" width="13.453125" style="1" customWidth="1"/>
    <col min="1031" max="1031" width="20.81640625" style="1" customWidth="1"/>
    <col min="1032" max="1032" width="17.1796875" style="1" customWidth="1"/>
    <col min="1033" max="1276" width="9.1796875" style="1"/>
    <col min="1277" max="1277" width="5.26953125" style="1" customWidth="1"/>
    <col min="1278" max="1278" width="13.54296875" style="1" customWidth="1"/>
    <col min="1279" max="1279" width="10.453125" style="1" customWidth="1"/>
    <col min="1280" max="1280" width="12.81640625" style="1" customWidth="1"/>
    <col min="1281" max="1281" width="11" style="1" customWidth="1"/>
    <col min="1282" max="1282" width="14.7265625" style="1" customWidth="1"/>
    <col min="1283" max="1283" width="12.453125" style="1" customWidth="1"/>
    <col min="1284" max="1284" width="13.81640625" style="1" customWidth="1"/>
    <col min="1285" max="1285" width="11.54296875" style="1" customWidth="1"/>
    <col min="1286" max="1286" width="13.453125" style="1" customWidth="1"/>
    <col min="1287" max="1287" width="20.81640625" style="1" customWidth="1"/>
    <col min="1288" max="1288" width="17.1796875" style="1" customWidth="1"/>
    <col min="1289" max="1532" width="9.1796875" style="1"/>
    <col min="1533" max="1533" width="5.26953125" style="1" customWidth="1"/>
    <col min="1534" max="1534" width="13.54296875" style="1" customWidth="1"/>
    <col min="1535" max="1535" width="10.453125" style="1" customWidth="1"/>
    <col min="1536" max="1536" width="12.81640625" style="1" customWidth="1"/>
    <col min="1537" max="1537" width="11" style="1" customWidth="1"/>
    <col min="1538" max="1538" width="14.7265625" style="1" customWidth="1"/>
    <col min="1539" max="1539" width="12.453125" style="1" customWidth="1"/>
    <col min="1540" max="1540" width="13.81640625" style="1" customWidth="1"/>
    <col min="1541" max="1541" width="11.54296875" style="1" customWidth="1"/>
    <col min="1542" max="1542" width="13.453125" style="1" customWidth="1"/>
    <col min="1543" max="1543" width="20.81640625" style="1" customWidth="1"/>
    <col min="1544" max="1544" width="17.1796875" style="1" customWidth="1"/>
    <col min="1545" max="1788" width="9.1796875" style="1"/>
    <col min="1789" max="1789" width="5.26953125" style="1" customWidth="1"/>
    <col min="1790" max="1790" width="13.54296875" style="1" customWidth="1"/>
    <col min="1791" max="1791" width="10.453125" style="1" customWidth="1"/>
    <col min="1792" max="1792" width="12.81640625" style="1" customWidth="1"/>
    <col min="1793" max="1793" width="11" style="1" customWidth="1"/>
    <col min="1794" max="1794" width="14.7265625" style="1" customWidth="1"/>
    <col min="1795" max="1795" width="12.453125" style="1" customWidth="1"/>
    <col min="1796" max="1796" width="13.81640625" style="1" customWidth="1"/>
    <col min="1797" max="1797" width="11.54296875" style="1" customWidth="1"/>
    <col min="1798" max="1798" width="13.453125" style="1" customWidth="1"/>
    <col min="1799" max="1799" width="20.81640625" style="1" customWidth="1"/>
    <col min="1800" max="1800" width="17.1796875" style="1" customWidth="1"/>
    <col min="1801" max="2044" width="9.1796875" style="1"/>
    <col min="2045" max="2045" width="5.26953125" style="1" customWidth="1"/>
    <col min="2046" max="2046" width="13.54296875" style="1" customWidth="1"/>
    <col min="2047" max="2047" width="10.453125" style="1" customWidth="1"/>
    <col min="2048" max="2048" width="12.81640625" style="1" customWidth="1"/>
    <col min="2049" max="2049" width="11" style="1" customWidth="1"/>
    <col min="2050" max="2050" width="14.7265625" style="1" customWidth="1"/>
    <col min="2051" max="2051" width="12.453125" style="1" customWidth="1"/>
    <col min="2052" max="2052" width="13.81640625" style="1" customWidth="1"/>
    <col min="2053" max="2053" width="11.54296875" style="1" customWidth="1"/>
    <col min="2054" max="2054" width="13.453125" style="1" customWidth="1"/>
    <col min="2055" max="2055" width="20.81640625" style="1" customWidth="1"/>
    <col min="2056" max="2056" width="17.1796875" style="1" customWidth="1"/>
    <col min="2057" max="2300" width="9.1796875" style="1"/>
    <col min="2301" max="2301" width="5.26953125" style="1" customWidth="1"/>
    <col min="2302" max="2302" width="13.54296875" style="1" customWidth="1"/>
    <col min="2303" max="2303" width="10.453125" style="1" customWidth="1"/>
    <col min="2304" max="2304" width="12.81640625" style="1" customWidth="1"/>
    <col min="2305" max="2305" width="11" style="1" customWidth="1"/>
    <col min="2306" max="2306" width="14.7265625" style="1" customWidth="1"/>
    <col min="2307" max="2307" width="12.453125" style="1" customWidth="1"/>
    <col min="2308" max="2308" width="13.81640625" style="1" customWidth="1"/>
    <col min="2309" max="2309" width="11.54296875" style="1" customWidth="1"/>
    <col min="2310" max="2310" width="13.453125" style="1" customWidth="1"/>
    <col min="2311" max="2311" width="20.81640625" style="1" customWidth="1"/>
    <col min="2312" max="2312" width="17.1796875" style="1" customWidth="1"/>
    <col min="2313" max="2556" width="9.1796875" style="1"/>
    <col min="2557" max="2557" width="5.26953125" style="1" customWidth="1"/>
    <col min="2558" max="2558" width="13.54296875" style="1" customWidth="1"/>
    <col min="2559" max="2559" width="10.453125" style="1" customWidth="1"/>
    <col min="2560" max="2560" width="12.81640625" style="1" customWidth="1"/>
    <col min="2561" max="2561" width="11" style="1" customWidth="1"/>
    <col min="2562" max="2562" width="14.7265625" style="1" customWidth="1"/>
    <col min="2563" max="2563" width="12.453125" style="1" customWidth="1"/>
    <col min="2564" max="2564" width="13.81640625" style="1" customWidth="1"/>
    <col min="2565" max="2565" width="11.54296875" style="1" customWidth="1"/>
    <col min="2566" max="2566" width="13.453125" style="1" customWidth="1"/>
    <col min="2567" max="2567" width="20.81640625" style="1" customWidth="1"/>
    <col min="2568" max="2568" width="17.1796875" style="1" customWidth="1"/>
    <col min="2569" max="2812" width="9.1796875" style="1"/>
    <col min="2813" max="2813" width="5.26953125" style="1" customWidth="1"/>
    <col min="2814" max="2814" width="13.54296875" style="1" customWidth="1"/>
    <col min="2815" max="2815" width="10.453125" style="1" customWidth="1"/>
    <col min="2816" max="2816" width="12.81640625" style="1" customWidth="1"/>
    <col min="2817" max="2817" width="11" style="1" customWidth="1"/>
    <col min="2818" max="2818" width="14.7265625" style="1" customWidth="1"/>
    <col min="2819" max="2819" width="12.453125" style="1" customWidth="1"/>
    <col min="2820" max="2820" width="13.81640625" style="1" customWidth="1"/>
    <col min="2821" max="2821" width="11.54296875" style="1" customWidth="1"/>
    <col min="2822" max="2822" width="13.453125" style="1" customWidth="1"/>
    <col min="2823" max="2823" width="20.81640625" style="1" customWidth="1"/>
    <col min="2824" max="2824" width="17.1796875" style="1" customWidth="1"/>
    <col min="2825" max="3068" width="9.1796875" style="1"/>
    <col min="3069" max="3069" width="5.26953125" style="1" customWidth="1"/>
    <col min="3070" max="3070" width="13.54296875" style="1" customWidth="1"/>
    <col min="3071" max="3071" width="10.453125" style="1" customWidth="1"/>
    <col min="3072" max="3072" width="12.81640625" style="1" customWidth="1"/>
    <col min="3073" max="3073" width="11" style="1" customWidth="1"/>
    <col min="3074" max="3074" width="14.7265625" style="1" customWidth="1"/>
    <col min="3075" max="3075" width="12.453125" style="1" customWidth="1"/>
    <col min="3076" max="3076" width="13.81640625" style="1" customWidth="1"/>
    <col min="3077" max="3077" width="11.54296875" style="1" customWidth="1"/>
    <col min="3078" max="3078" width="13.453125" style="1" customWidth="1"/>
    <col min="3079" max="3079" width="20.81640625" style="1" customWidth="1"/>
    <col min="3080" max="3080" width="17.1796875" style="1" customWidth="1"/>
    <col min="3081" max="3324" width="9.1796875" style="1"/>
    <col min="3325" max="3325" width="5.26953125" style="1" customWidth="1"/>
    <col min="3326" max="3326" width="13.54296875" style="1" customWidth="1"/>
    <col min="3327" max="3327" width="10.453125" style="1" customWidth="1"/>
    <col min="3328" max="3328" width="12.81640625" style="1" customWidth="1"/>
    <col min="3329" max="3329" width="11" style="1" customWidth="1"/>
    <col min="3330" max="3330" width="14.7265625" style="1" customWidth="1"/>
    <col min="3331" max="3331" width="12.453125" style="1" customWidth="1"/>
    <col min="3332" max="3332" width="13.81640625" style="1" customWidth="1"/>
    <col min="3333" max="3333" width="11.54296875" style="1" customWidth="1"/>
    <col min="3334" max="3334" width="13.453125" style="1" customWidth="1"/>
    <col min="3335" max="3335" width="20.81640625" style="1" customWidth="1"/>
    <col min="3336" max="3336" width="17.1796875" style="1" customWidth="1"/>
    <col min="3337" max="3580" width="9.1796875" style="1"/>
    <col min="3581" max="3581" width="5.26953125" style="1" customWidth="1"/>
    <col min="3582" max="3582" width="13.54296875" style="1" customWidth="1"/>
    <col min="3583" max="3583" width="10.453125" style="1" customWidth="1"/>
    <col min="3584" max="3584" width="12.81640625" style="1" customWidth="1"/>
    <col min="3585" max="3585" width="11" style="1" customWidth="1"/>
    <col min="3586" max="3586" width="14.7265625" style="1" customWidth="1"/>
    <col min="3587" max="3587" width="12.453125" style="1" customWidth="1"/>
    <col min="3588" max="3588" width="13.81640625" style="1" customWidth="1"/>
    <col min="3589" max="3589" width="11.54296875" style="1" customWidth="1"/>
    <col min="3590" max="3590" width="13.453125" style="1" customWidth="1"/>
    <col min="3591" max="3591" width="20.81640625" style="1" customWidth="1"/>
    <col min="3592" max="3592" width="17.1796875" style="1" customWidth="1"/>
    <col min="3593" max="3836" width="9.1796875" style="1"/>
    <col min="3837" max="3837" width="5.26953125" style="1" customWidth="1"/>
    <col min="3838" max="3838" width="13.54296875" style="1" customWidth="1"/>
    <col min="3839" max="3839" width="10.453125" style="1" customWidth="1"/>
    <col min="3840" max="3840" width="12.81640625" style="1" customWidth="1"/>
    <col min="3841" max="3841" width="11" style="1" customWidth="1"/>
    <col min="3842" max="3842" width="14.7265625" style="1" customWidth="1"/>
    <col min="3843" max="3843" width="12.453125" style="1" customWidth="1"/>
    <col min="3844" max="3844" width="13.81640625" style="1" customWidth="1"/>
    <col min="3845" max="3845" width="11.54296875" style="1" customWidth="1"/>
    <col min="3846" max="3846" width="13.453125" style="1" customWidth="1"/>
    <col min="3847" max="3847" width="20.81640625" style="1" customWidth="1"/>
    <col min="3848" max="3848" width="17.1796875" style="1" customWidth="1"/>
    <col min="3849" max="4092" width="9.1796875" style="1"/>
    <col min="4093" max="4093" width="5.26953125" style="1" customWidth="1"/>
    <col min="4094" max="4094" width="13.54296875" style="1" customWidth="1"/>
    <col min="4095" max="4095" width="10.453125" style="1" customWidth="1"/>
    <col min="4096" max="4096" width="12.81640625" style="1" customWidth="1"/>
    <col min="4097" max="4097" width="11" style="1" customWidth="1"/>
    <col min="4098" max="4098" width="14.7265625" style="1" customWidth="1"/>
    <col min="4099" max="4099" width="12.453125" style="1" customWidth="1"/>
    <col min="4100" max="4100" width="13.81640625" style="1" customWidth="1"/>
    <col min="4101" max="4101" width="11.54296875" style="1" customWidth="1"/>
    <col min="4102" max="4102" width="13.453125" style="1" customWidth="1"/>
    <col min="4103" max="4103" width="20.81640625" style="1" customWidth="1"/>
    <col min="4104" max="4104" width="17.1796875" style="1" customWidth="1"/>
    <col min="4105" max="4348" width="9.1796875" style="1"/>
    <col min="4349" max="4349" width="5.26953125" style="1" customWidth="1"/>
    <col min="4350" max="4350" width="13.54296875" style="1" customWidth="1"/>
    <col min="4351" max="4351" width="10.453125" style="1" customWidth="1"/>
    <col min="4352" max="4352" width="12.81640625" style="1" customWidth="1"/>
    <col min="4353" max="4353" width="11" style="1" customWidth="1"/>
    <col min="4354" max="4354" width="14.7265625" style="1" customWidth="1"/>
    <col min="4355" max="4355" width="12.453125" style="1" customWidth="1"/>
    <col min="4356" max="4356" width="13.81640625" style="1" customWidth="1"/>
    <col min="4357" max="4357" width="11.54296875" style="1" customWidth="1"/>
    <col min="4358" max="4358" width="13.453125" style="1" customWidth="1"/>
    <col min="4359" max="4359" width="20.81640625" style="1" customWidth="1"/>
    <col min="4360" max="4360" width="17.1796875" style="1" customWidth="1"/>
    <col min="4361" max="4604" width="9.1796875" style="1"/>
    <col min="4605" max="4605" width="5.26953125" style="1" customWidth="1"/>
    <col min="4606" max="4606" width="13.54296875" style="1" customWidth="1"/>
    <col min="4607" max="4607" width="10.453125" style="1" customWidth="1"/>
    <col min="4608" max="4608" width="12.81640625" style="1" customWidth="1"/>
    <col min="4609" max="4609" width="11" style="1" customWidth="1"/>
    <col min="4610" max="4610" width="14.7265625" style="1" customWidth="1"/>
    <col min="4611" max="4611" width="12.453125" style="1" customWidth="1"/>
    <col min="4612" max="4612" width="13.81640625" style="1" customWidth="1"/>
    <col min="4613" max="4613" width="11.54296875" style="1" customWidth="1"/>
    <col min="4614" max="4614" width="13.453125" style="1" customWidth="1"/>
    <col min="4615" max="4615" width="20.81640625" style="1" customWidth="1"/>
    <col min="4616" max="4616" width="17.1796875" style="1" customWidth="1"/>
    <col min="4617" max="4860" width="9.1796875" style="1"/>
    <col min="4861" max="4861" width="5.26953125" style="1" customWidth="1"/>
    <col min="4862" max="4862" width="13.54296875" style="1" customWidth="1"/>
    <col min="4863" max="4863" width="10.453125" style="1" customWidth="1"/>
    <col min="4864" max="4864" width="12.81640625" style="1" customWidth="1"/>
    <col min="4865" max="4865" width="11" style="1" customWidth="1"/>
    <col min="4866" max="4866" width="14.7265625" style="1" customWidth="1"/>
    <col min="4867" max="4867" width="12.453125" style="1" customWidth="1"/>
    <col min="4868" max="4868" width="13.81640625" style="1" customWidth="1"/>
    <col min="4869" max="4869" width="11.54296875" style="1" customWidth="1"/>
    <col min="4870" max="4870" width="13.453125" style="1" customWidth="1"/>
    <col min="4871" max="4871" width="20.81640625" style="1" customWidth="1"/>
    <col min="4872" max="4872" width="17.1796875" style="1" customWidth="1"/>
    <col min="4873" max="5116" width="9.1796875" style="1"/>
    <col min="5117" max="5117" width="5.26953125" style="1" customWidth="1"/>
    <col min="5118" max="5118" width="13.54296875" style="1" customWidth="1"/>
    <col min="5119" max="5119" width="10.453125" style="1" customWidth="1"/>
    <col min="5120" max="5120" width="12.81640625" style="1" customWidth="1"/>
    <col min="5121" max="5121" width="11" style="1" customWidth="1"/>
    <col min="5122" max="5122" width="14.7265625" style="1" customWidth="1"/>
    <col min="5123" max="5123" width="12.453125" style="1" customWidth="1"/>
    <col min="5124" max="5124" width="13.81640625" style="1" customWidth="1"/>
    <col min="5125" max="5125" width="11.54296875" style="1" customWidth="1"/>
    <col min="5126" max="5126" width="13.453125" style="1" customWidth="1"/>
    <col min="5127" max="5127" width="20.81640625" style="1" customWidth="1"/>
    <col min="5128" max="5128" width="17.1796875" style="1" customWidth="1"/>
    <col min="5129" max="5372" width="9.1796875" style="1"/>
    <col min="5373" max="5373" width="5.26953125" style="1" customWidth="1"/>
    <col min="5374" max="5374" width="13.54296875" style="1" customWidth="1"/>
    <col min="5375" max="5375" width="10.453125" style="1" customWidth="1"/>
    <col min="5376" max="5376" width="12.81640625" style="1" customWidth="1"/>
    <col min="5377" max="5377" width="11" style="1" customWidth="1"/>
    <col min="5378" max="5378" width="14.7265625" style="1" customWidth="1"/>
    <col min="5379" max="5379" width="12.453125" style="1" customWidth="1"/>
    <col min="5380" max="5380" width="13.81640625" style="1" customWidth="1"/>
    <col min="5381" max="5381" width="11.54296875" style="1" customWidth="1"/>
    <col min="5382" max="5382" width="13.453125" style="1" customWidth="1"/>
    <col min="5383" max="5383" width="20.81640625" style="1" customWidth="1"/>
    <col min="5384" max="5384" width="17.1796875" style="1" customWidth="1"/>
    <col min="5385" max="5628" width="9.1796875" style="1"/>
    <col min="5629" max="5629" width="5.26953125" style="1" customWidth="1"/>
    <col min="5630" max="5630" width="13.54296875" style="1" customWidth="1"/>
    <col min="5631" max="5631" width="10.453125" style="1" customWidth="1"/>
    <col min="5632" max="5632" width="12.81640625" style="1" customWidth="1"/>
    <col min="5633" max="5633" width="11" style="1" customWidth="1"/>
    <col min="5634" max="5634" width="14.7265625" style="1" customWidth="1"/>
    <col min="5635" max="5635" width="12.453125" style="1" customWidth="1"/>
    <col min="5636" max="5636" width="13.81640625" style="1" customWidth="1"/>
    <col min="5637" max="5637" width="11.54296875" style="1" customWidth="1"/>
    <col min="5638" max="5638" width="13.453125" style="1" customWidth="1"/>
    <col min="5639" max="5639" width="20.81640625" style="1" customWidth="1"/>
    <col min="5640" max="5640" width="17.1796875" style="1" customWidth="1"/>
    <col min="5641" max="5884" width="9.1796875" style="1"/>
    <col min="5885" max="5885" width="5.26953125" style="1" customWidth="1"/>
    <col min="5886" max="5886" width="13.54296875" style="1" customWidth="1"/>
    <col min="5887" max="5887" width="10.453125" style="1" customWidth="1"/>
    <col min="5888" max="5888" width="12.81640625" style="1" customWidth="1"/>
    <col min="5889" max="5889" width="11" style="1" customWidth="1"/>
    <col min="5890" max="5890" width="14.7265625" style="1" customWidth="1"/>
    <col min="5891" max="5891" width="12.453125" style="1" customWidth="1"/>
    <col min="5892" max="5892" width="13.81640625" style="1" customWidth="1"/>
    <col min="5893" max="5893" width="11.54296875" style="1" customWidth="1"/>
    <col min="5894" max="5894" width="13.453125" style="1" customWidth="1"/>
    <col min="5895" max="5895" width="20.81640625" style="1" customWidth="1"/>
    <col min="5896" max="5896" width="17.1796875" style="1" customWidth="1"/>
    <col min="5897" max="6140" width="9.1796875" style="1"/>
    <col min="6141" max="6141" width="5.26953125" style="1" customWidth="1"/>
    <col min="6142" max="6142" width="13.54296875" style="1" customWidth="1"/>
    <col min="6143" max="6143" width="10.453125" style="1" customWidth="1"/>
    <col min="6144" max="6144" width="12.81640625" style="1" customWidth="1"/>
    <col min="6145" max="6145" width="11" style="1" customWidth="1"/>
    <col min="6146" max="6146" width="14.7265625" style="1" customWidth="1"/>
    <col min="6147" max="6147" width="12.453125" style="1" customWidth="1"/>
    <col min="6148" max="6148" width="13.81640625" style="1" customWidth="1"/>
    <col min="6149" max="6149" width="11.54296875" style="1" customWidth="1"/>
    <col min="6150" max="6150" width="13.453125" style="1" customWidth="1"/>
    <col min="6151" max="6151" width="20.81640625" style="1" customWidth="1"/>
    <col min="6152" max="6152" width="17.1796875" style="1" customWidth="1"/>
    <col min="6153" max="6396" width="9.1796875" style="1"/>
    <col min="6397" max="6397" width="5.26953125" style="1" customWidth="1"/>
    <col min="6398" max="6398" width="13.54296875" style="1" customWidth="1"/>
    <col min="6399" max="6399" width="10.453125" style="1" customWidth="1"/>
    <col min="6400" max="6400" width="12.81640625" style="1" customWidth="1"/>
    <col min="6401" max="6401" width="11" style="1" customWidth="1"/>
    <col min="6402" max="6402" width="14.7265625" style="1" customWidth="1"/>
    <col min="6403" max="6403" width="12.453125" style="1" customWidth="1"/>
    <col min="6404" max="6404" width="13.81640625" style="1" customWidth="1"/>
    <col min="6405" max="6405" width="11.54296875" style="1" customWidth="1"/>
    <col min="6406" max="6406" width="13.453125" style="1" customWidth="1"/>
    <col min="6407" max="6407" width="20.81640625" style="1" customWidth="1"/>
    <col min="6408" max="6408" width="17.1796875" style="1" customWidth="1"/>
    <col min="6409" max="6652" width="9.1796875" style="1"/>
    <col min="6653" max="6653" width="5.26953125" style="1" customWidth="1"/>
    <col min="6654" max="6654" width="13.54296875" style="1" customWidth="1"/>
    <col min="6655" max="6655" width="10.453125" style="1" customWidth="1"/>
    <col min="6656" max="6656" width="12.81640625" style="1" customWidth="1"/>
    <col min="6657" max="6657" width="11" style="1" customWidth="1"/>
    <col min="6658" max="6658" width="14.7265625" style="1" customWidth="1"/>
    <col min="6659" max="6659" width="12.453125" style="1" customWidth="1"/>
    <col min="6660" max="6660" width="13.81640625" style="1" customWidth="1"/>
    <col min="6661" max="6661" width="11.54296875" style="1" customWidth="1"/>
    <col min="6662" max="6662" width="13.453125" style="1" customWidth="1"/>
    <col min="6663" max="6663" width="20.81640625" style="1" customWidth="1"/>
    <col min="6664" max="6664" width="17.1796875" style="1" customWidth="1"/>
    <col min="6665" max="6908" width="9.1796875" style="1"/>
    <col min="6909" max="6909" width="5.26953125" style="1" customWidth="1"/>
    <col min="6910" max="6910" width="13.54296875" style="1" customWidth="1"/>
    <col min="6911" max="6911" width="10.453125" style="1" customWidth="1"/>
    <col min="6912" max="6912" width="12.81640625" style="1" customWidth="1"/>
    <col min="6913" max="6913" width="11" style="1" customWidth="1"/>
    <col min="6914" max="6914" width="14.7265625" style="1" customWidth="1"/>
    <col min="6915" max="6915" width="12.453125" style="1" customWidth="1"/>
    <col min="6916" max="6916" width="13.81640625" style="1" customWidth="1"/>
    <col min="6917" max="6917" width="11.54296875" style="1" customWidth="1"/>
    <col min="6918" max="6918" width="13.453125" style="1" customWidth="1"/>
    <col min="6919" max="6919" width="20.81640625" style="1" customWidth="1"/>
    <col min="6920" max="6920" width="17.1796875" style="1" customWidth="1"/>
    <col min="6921" max="7164" width="9.1796875" style="1"/>
    <col min="7165" max="7165" width="5.26953125" style="1" customWidth="1"/>
    <col min="7166" max="7166" width="13.54296875" style="1" customWidth="1"/>
    <col min="7167" max="7167" width="10.453125" style="1" customWidth="1"/>
    <col min="7168" max="7168" width="12.81640625" style="1" customWidth="1"/>
    <col min="7169" max="7169" width="11" style="1" customWidth="1"/>
    <col min="7170" max="7170" width="14.7265625" style="1" customWidth="1"/>
    <col min="7171" max="7171" width="12.453125" style="1" customWidth="1"/>
    <col min="7172" max="7172" width="13.81640625" style="1" customWidth="1"/>
    <col min="7173" max="7173" width="11.54296875" style="1" customWidth="1"/>
    <col min="7174" max="7174" width="13.453125" style="1" customWidth="1"/>
    <col min="7175" max="7175" width="20.81640625" style="1" customWidth="1"/>
    <col min="7176" max="7176" width="17.1796875" style="1" customWidth="1"/>
    <col min="7177" max="7420" width="9.1796875" style="1"/>
    <col min="7421" max="7421" width="5.26953125" style="1" customWidth="1"/>
    <col min="7422" max="7422" width="13.54296875" style="1" customWidth="1"/>
    <col min="7423" max="7423" width="10.453125" style="1" customWidth="1"/>
    <col min="7424" max="7424" width="12.81640625" style="1" customWidth="1"/>
    <col min="7425" max="7425" width="11" style="1" customWidth="1"/>
    <col min="7426" max="7426" width="14.7265625" style="1" customWidth="1"/>
    <col min="7427" max="7427" width="12.453125" style="1" customWidth="1"/>
    <col min="7428" max="7428" width="13.81640625" style="1" customWidth="1"/>
    <col min="7429" max="7429" width="11.54296875" style="1" customWidth="1"/>
    <col min="7430" max="7430" width="13.453125" style="1" customWidth="1"/>
    <col min="7431" max="7431" width="20.81640625" style="1" customWidth="1"/>
    <col min="7432" max="7432" width="17.1796875" style="1" customWidth="1"/>
    <col min="7433" max="7676" width="9.1796875" style="1"/>
    <col min="7677" max="7677" width="5.26953125" style="1" customWidth="1"/>
    <col min="7678" max="7678" width="13.54296875" style="1" customWidth="1"/>
    <col min="7679" max="7679" width="10.453125" style="1" customWidth="1"/>
    <col min="7680" max="7680" width="12.81640625" style="1" customWidth="1"/>
    <col min="7681" max="7681" width="11" style="1" customWidth="1"/>
    <col min="7682" max="7682" width="14.7265625" style="1" customWidth="1"/>
    <col min="7683" max="7683" width="12.453125" style="1" customWidth="1"/>
    <col min="7684" max="7684" width="13.81640625" style="1" customWidth="1"/>
    <col min="7685" max="7685" width="11.54296875" style="1" customWidth="1"/>
    <col min="7686" max="7686" width="13.453125" style="1" customWidth="1"/>
    <col min="7687" max="7687" width="20.81640625" style="1" customWidth="1"/>
    <col min="7688" max="7688" width="17.1796875" style="1" customWidth="1"/>
    <col min="7689" max="7932" width="9.1796875" style="1"/>
    <col min="7933" max="7933" width="5.26953125" style="1" customWidth="1"/>
    <col min="7934" max="7934" width="13.54296875" style="1" customWidth="1"/>
    <col min="7935" max="7935" width="10.453125" style="1" customWidth="1"/>
    <col min="7936" max="7936" width="12.81640625" style="1" customWidth="1"/>
    <col min="7937" max="7937" width="11" style="1" customWidth="1"/>
    <col min="7938" max="7938" width="14.7265625" style="1" customWidth="1"/>
    <col min="7939" max="7939" width="12.453125" style="1" customWidth="1"/>
    <col min="7940" max="7940" width="13.81640625" style="1" customWidth="1"/>
    <col min="7941" max="7941" width="11.54296875" style="1" customWidth="1"/>
    <col min="7942" max="7942" width="13.453125" style="1" customWidth="1"/>
    <col min="7943" max="7943" width="20.81640625" style="1" customWidth="1"/>
    <col min="7944" max="7944" width="17.1796875" style="1" customWidth="1"/>
    <col min="7945" max="8188" width="9.1796875" style="1"/>
    <col min="8189" max="8189" width="5.26953125" style="1" customWidth="1"/>
    <col min="8190" max="8190" width="13.54296875" style="1" customWidth="1"/>
    <col min="8191" max="8191" width="10.453125" style="1" customWidth="1"/>
    <col min="8192" max="8192" width="12.81640625" style="1" customWidth="1"/>
    <col min="8193" max="8193" width="11" style="1" customWidth="1"/>
    <col min="8194" max="8194" width="14.7265625" style="1" customWidth="1"/>
    <col min="8195" max="8195" width="12.453125" style="1" customWidth="1"/>
    <col min="8196" max="8196" width="13.81640625" style="1" customWidth="1"/>
    <col min="8197" max="8197" width="11.54296875" style="1" customWidth="1"/>
    <col min="8198" max="8198" width="13.453125" style="1" customWidth="1"/>
    <col min="8199" max="8199" width="20.81640625" style="1" customWidth="1"/>
    <col min="8200" max="8200" width="17.1796875" style="1" customWidth="1"/>
    <col min="8201" max="8444" width="9.1796875" style="1"/>
    <col min="8445" max="8445" width="5.26953125" style="1" customWidth="1"/>
    <col min="8446" max="8446" width="13.54296875" style="1" customWidth="1"/>
    <col min="8447" max="8447" width="10.453125" style="1" customWidth="1"/>
    <col min="8448" max="8448" width="12.81640625" style="1" customWidth="1"/>
    <col min="8449" max="8449" width="11" style="1" customWidth="1"/>
    <col min="8450" max="8450" width="14.7265625" style="1" customWidth="1"/>
    <col min="8451" max="8451" width="12.453125" style="1" customWidth="1"/>
    <col min="8452" max="8452" width="13.81640625" style="1" customWidth="1"/>
    <col min="8453" max="8453" width="11.54296875" style="1" customWidth="1"/>
    <col min="8454" max="8454" width="13.453125" style="1" customWidth="1"/>
    <col min="8455" max="8455" width="20.81640625" style="1" customWidth="1"/>
    <col min="8456" max="8456" width="17.1796875" style="1" customWidth="1"/>
    <col min="8457" max="8700" width="9.1796875" style="1"/>
    <col min="8701" max="8701" width="5.26953125" style="1" customWidth="1"/>
    <col min="8702" max="8702" width="13.54296875" style="1" customWidth="1"/>
    <col min="8703" max="8703" width="10.453125" style="1" customWidth="1"/>
    <col min="8704" max="8704" width="12.81640625" style="1" customWidth="1"/>
    <col min="8705" max="8705" width="11" style="1" customWidth="1"/>
    <col min="8706" max="8706" width="14.7265625" style="1" customWidth="1"/>
    <col min="8707" max="8707" width="12.453125" style="1" customWidth="1"/>
    <col min="8708" max="8708" width="13.81640625" style="1" customWidth="1"/>
    <col min="8709" max="8709" width="11.54296875" style="1" customWidth="1"/>
    <col min="8710" max="8710" width="13.453125" style="1" customWidth="1"/>
    <col min="8711" max="8711" width="20.81640625" style="1" customWidth="1"/>
    <col min="8712" max="8712" width="17.1796875" style="1" customWidth="1"/>
    <col min="8713" max="8956" width="9.1796875" style="1"/>
    <col min="8957" max="8957" width="5.26953125" style="1" customWidth="1"/>
    <col min="8958" max="8958" width="13.54296875" style="1" customWidth="1"/>
    <col min="8959" max="8959" width="10.453125" style="1" customWidth="1"/>
    <col min="8960" max="8960" width="12.81640625" style="1" customWidth="1"/>
    <col min="8961" max="8961" width="11" style="1" customWidth="1"/>
    <col min="8962" max="8962" width="14.7265625" style="1" customWidth="1"/>
    <col min="8963" max="8963" width="12.453125" style="1" customWidth="1"/>
    <col min="8964" max="8964" width="13.81640625" style="1" customWidth="1"/>
    <col min="8965" max="8965" width="11.54296875" style="1" customWidth="1"/>
    <col min="8966" max="8966" width="13.453125" style="1" customWidth="1"/>
    <col min="8967" max="8967" width="20.81640625" style="1" customWidth="1"/>
    <col min="8968" max="8968" width="17.1796875" style="1" customWidth="1"/>
    <col min="8969" max="9212" width="9.1796875" style="1"/>
    <col min="9213" max="9213" width="5.26953125" style="1" customWidth="1"/>
    <col min="9214" max="9214" width="13.54296875" style="1" customWidth="1"/>
    <col min="9215" max="9215" width="10.453125" style="1" customWidth="1"/>
    <col min="9216" max="9216" width="12.81640625" style="1" customWidth="1"/>
    <col min="9217" max="9217" width="11" style="1" customWidth="1"/>
    <col min="9218" max="9218" width="14.7265625" style="1" customWidth="1"/>
    <col min="9219" max="9219" width="12.453125" style="1" customWidth="1"/>
    <col min="9220" max="9220" width="13.81640625" style="1" customWidth="1"/>
    <col min="9221" max="9221" width="11.54296875" style="1" customWidth="1"/>
    <col min="9222" max="9222" width="13.453125" style="1" customWidth="1"/>
    <col min="9223" max="9223" width="20.81640625" style="1" customWidth="1"/>
    <col min="9224" max="9224" width="17.1796875" style="1" customWidth="1"/>
    <col min="9225" max="9468" width="9.1796875" style="1"/>
    <col min="9469" max="9469" width="5.26953125" style="1" customWidth="1"/>
    <col min="9470" max="9470" width="13.54296875" style="1" customWidth="1"/>
    <col min="9471" max="9471" width="10.453125" style="1" customWidth="1"/>
    <col min="9472" max="9472" width="12.81640625" style="1" customWidth="1"/>
    <col min="9473" max="9473" width="11" style="1" customWidth="1"/>
    <col min="9474" max="9474" width="14.7265625" style="1" customWidth="1"/>
    <col min="9475" max="9475" width="12.453125" style="1" customWidth="1"/>
    <col min="9476" max="9476" width="13.81640625" style="1" customWidth="1"/>
    <col min="9477" max="9477" width="11.54296875" style="1" customWidth="1"/>
    <col min="9478" max="9478" width="13.453125" style="1" customWidth="1"/>
    <col min="9479" max="9479" width="20.81640625" style="1" customWidth="1"/>
    <col min="9480" max="9480" width="17.1796875" style="1" customWidth="1"/>
    <col min="9481" max="9724" width="9.1796875" style="1"/>
    <col min="9725" max="9725" width="5.26953125" style="1" customWidth="1"/>
    <col min="9726" max="9726" width="13.54296875" style="1" customWidth="1"/>
    <col min="9727" max="9727" width="10.453125" style="1" customWidth="1"/>
    <col min="9728" max="9728" width="12.81640625" style="1" customWidth="1"/>
    <col min="9729" max="9729" width="11" style="1" customWidth="1"/>
    <col min="9730" max="9730" width="14.7265625" style="1" customWidth="1"/>
    <col min="9731" max="9731" width="12.453125" style="1" customWidth="1"/>
    <col min="9732" max="9732" width="13.81640625" style="1" customWidth="1"/>
    <col min="9733" max="9733" width="11.54296875" style="1" customWidth="1"/>
    <col min="9734" max="9734" width="13.453125" style="1" customWidth="1"/>
    <col min="9735" max="9735" width="20.81640625" style="1" customWidth="1"/>
    <col min="9736" max="9736" width="17.1796875" style="1" customWidth="1"/>
    <col min="9737" max="9980" width="9.1796875" style="1"/>
    <col min="9981" max="9981" width="5.26953125" style="1" customWidth="1"/>
    <col min="9982" max="9982" width="13.54296875" style="1" customWidth="1"/>
    <col min="9983" max="9983" width="10.453125" style="1" customWidth="1"/>
    <col min="9984" max="9984" width="12.81640625" style="1" customWidth="1"/>
    <col min="9985" max="9985" width="11" style="1" customWidth="1"/>
    <col min="9986" max="9986" width="14.7265625" style="1" customWidth="1"/>
    <col min="9987" max="9987" width="12.453125" style="1" customWidth="1"/>
    <col min="9988" max="9988" width="13.81640625" style="1" customWidth="1"/>
    <col min="9989" max="9989" width="11.54296875" style="1" customWidth="1"/>
    <col min="9990" max="9990" width="13.453125" style="1" customWidth="1"/>
    <col min="9991" max="9991" width="20.81640625" style="1" customWidth="1"/>
    <col min="9992" max="9992" width="17.1796875" style="1" customWidth="1"/>
    <col min="9993" max="10236" width="9.1796875" style="1"/>
    <col min="10237" max="10237" width="5.26953125" style="1" customWidth="1"/>
    <col min="10238" max="10238" width="13.54296875" style="1" customWidth="1"/>
    <col min="10239" max="10239" width="10.453125" style="1" customWidth="1"/>
    <col min="10240" max="10240" width="12.81640625" style="1" customWidth="1"/>
    <col min="10241" max="10241" width="11" style="1" customWidth="1"/>
    <col min="10242" max="10242" width="14.7265625" style="1" customWidth="1"/>
    <col min="10243" max="10243" width="12.453125" style="1" customWidth="1"/>
    <col min="10244" max="10244" width="13.81640625" style="1" customWidth="1"/>
    <col min="10245" max="10245" width="11.54296875" style="1" customWidth="1"/>
    <col min="10246" max="10246" width="13.453125" style="1" customWidth="1"/>
    <col min="10247" max="10247" width="20.81640625" style="1" customWidth="1"/>
    <col min="10248" max="10248" width="17.1796875" style="1" customWidth="1"/>
    <col min="10249" max="10492" width="9.1796875" style="1"/>
    <col min="10493" max="10493" width="5.26953125" style="1" customWidth="1"/>
    <col min="10494" max="10494" width="13.54296875" style="1" customWidth="1"/>
    <col min="10495" max="10495" width="10.453125" style="1" customWidth="1"/>
    <col min="10496" max="10496" width="12.81640625" style="1" customWidth="1"/>
    <col min="10497" max="10497" width="11" style="1" customWidth="1"/>
    <col min="10498" max="10498" width="14.7265625" style="1" customWidth="1"/>
    <col min="10499" max="10499" width="12.453125" style="1" customWidth="1"/>
    <col min="10500" max="10500" width="13.81640625" style="1" customWidth="1"/>
    <col min="10501" max="10501" width="11.54296875" style="1" customWidth="1"/>
    <col min="10502" max="10502" width="13.453125" style="1" customWidth="1"/>
    <col min="10503" max="10503" width="20.81640625" style="1" customWidth="1"/>
    <col min="10504" max="10504" width="17.1796875" style="1" customWidth="1"/>
    <col min="10505" max="10748" width="9.1796875" style="1"/>
    <col min="10749" max="10749" width="5.26953125" style="1" customWidth="1"/>
    <col min="10750" max="10750" width="13.54296875" style="1" customWidth="1"/>
    <col min="10751" max="10751" width="10.453125" style="1" customWidth="1"/>
    <col min="10752" max="10752" width="12.81640625" style="1" customWidth="1"/>
    <col min="10753" max="10753" width="11" style="1" customWidth="1"/>
    <col min="10754" max="10754" width="14.7265625" style="1" customWidth="1"/>
    <col min="10755" max="10755" width="12.453125" style="1" customWidth="1"/>
    <col min="10756" max="10756" width="13.81640625" style="1" customWidth="1"/>
    <col min="10757" max="10757" width="11.54296875" style="1" customWidth="1"/>
    <col min="10758" max="10758" width="13.453125" style="1" customWidth="1"/>
    <col min="10759" max="10759" width="20.81640625" style="1" customWidth="1"/>
    <col min="10760" max="10760" width="17.1796875" style="1" customWidth="1"/>
    <col min="10761" max="11004" width="9.1796875" style="1"/>
    <col min="11005" max="11005" width="5.26953125" style="1" customWidth="1"/>
    <col min="11006" max="11006" width="13.54296875" style="1" customWidth="1"/>
    <col min="11007" max="11007" width="10.453125" style="1" customWidth="1"/>
    <col min="11008" max="11008" width="12.81640625" style="1" customWidth="1"/>
    <col min="11009" max="11009" width="11" style="1" customWidth="1"/>
    <col min="11010" max="11010" width="14.7265625" style="1" customWidth="1"/>
    <col min="11011" max="11011" width="12.453125" style="1" customWidth="1"/>
    <col min="11012" max="11012" width="13.81640625" style="1" customWidth="1"/>
    <col min="11013" max="11013" width="11.54296875" style="1" customWidth="1"/>
    <col min="11014" max="11014" width="13.453125" style="1" customWidth="1"/>
    <col min="11015" max="11015" width="20.81640625" style="1" customWidth="1"/>
    <col min="11016" max="11016" width="17.1796875" style="1" customWidth="1"/>
    <col min="11017" max="11260" width="9.1796875" style="1"/>
    <col min="11261" max="11261" width="5.26953125" style="1" customWidth="1"/>
    <col min="11262" max="11262" width="13.54296875" style="1" customWidth="1"/>
    <col min="11263" max="11263" width="10.453125" style="1" customWidth="1"/>
    <col min="11264" max="11264" width="12.81640625" style="1" customWidth="1"/>
    <col min="11265" max="11265" width="11" style="1" customWidth="1"/>
    <col min="11266" max="11266" width="14.7265625" style="1" customWidth="1"/>
    <col min="11267" max="11267" width="12.453125" style="1" customWidth="1"/>
    <col min="11268" max="11268" width="13.81640625" style="1" customWidth="1"/>
    <col min="11269" max="11269" width="11.54296875" style="1" customWidth="1"/>
    <col min="11270" max="11270" width="13.453125" style="1" customWidth="1"/>
    <col min="11271" max="11271" width="20.81640625" style="1" customWidth="1"/>
    <col min="11272" max="11272" width="17.1796875" style="1" customWidth="1"/>
    <col min="11273" max="11516" width="9.1796875" style="1"/>
    <col min="11517" max="11517" width="5.26953125" style="1" customWidth="1"/>
    <col min="11518" max="11518" width="13.54296875" style="1" customWidth="1"/>
    <col min="11519" max="11519" width="10.453125" style="1" customWidth="1"/>
    <col min="11520" max="11520" width="12.81640625" style="1" customWidth="1"/>
    <col min="11521" max="11521" width="11" style="1" customWidth="1"/>
    <col min="11522" max="11522" width="14.7265625" style="1" customWidth="1"/>
    <col min="11523" max="11523" width="12.453125" style="1" customWidth="1"/>
    <col min="11524" max="11524" width="13.81640625" style="1" customWidth="1"/>
    <col min="11525" max="11525" width="11.54296875" style="1" customWidth="1"/>
    <col min="11526" max="11526" width="13.453125" style="1" customWidth="1"/>
    <col min="11527" max="11527" width="20.81640625" style="1" customWidth="1"/>
    <col min="11528" max="11528" width="17.1796875" style="1" customWidth="1"/>
    <col min="11529" max="11772" width="9.1796875" style="1"/>
    <col min="11773" max="11773" width="5.26953125" style="1" customWidth="1"/>
    <col min="11774" max="11774" width="13.54296875" style="1" customWidth="1"/>
    <col min="11775" max="11775" width="10.453125" style="1" customWidth="1"/>
    <col min="11776" max="11776" width="12.81640625" style="1" customWidth="1"/>
    <col min="11777" max="11777" width="11" style="1" customWidth="1"/>
    <col min="11778" max="11778" width="14.7265625" style="1" customWidth="1"/>
    <col min="11779" max="11779" width="12.453125" style="1" customWidth="1"/>
    <col min="11780" max="11780" width="13.81640625" style="1" customWidth="1"/>
    <col min="11781" max="11781" width="11.54296875" style="1" customWidth="1"/>
    <col min="11782" max="11782" width="13.453125" style="1" customWidth="1"/>
    <col min="11783" max="11783" width="20.81640625" style="1" customWidth="1"/>
    <col min="11784" max="11784" width="17.1796875" style="1" customWidth="1"/>
    <col min="11785" max="12028" width="9.1796875" style="1"/>
    <col min="12029" max="12029" width="5.26953125" style="1" customWidth="1"/>
    <col min="12030" max="12030" width="13.54296875" style="1" customWidth="1"/>
    <col min="12031" max="12031" width="10.453125" style="1" customWidth="1"/>
    <col min="12032" max="12032" width="12.81640625" style="1" customWidth="1"/>
    <col min="12033" max="12033" width="11" style="1" customWidth="1"/>
    <col min="12034" max="12034" width="14.7265625" style="1" customWidth="1"/>
    <col min="12035" max="12035" width="12.453125" style="1" customWidth="1"/>
    <col min="12036" max="12036" width="13.81640625" style="1" customWidth="1"/>
    <col min="12037" max="12037" width="11.54296875" style="1" customWidth="1"/>
    <col min="12038" max="12038" width="13.453125" style="1" customWidth="1"/>
    <col min="12039" max="12039" width="20.81640625" style="1" customWidth="1"/>
    <col min="12040" max="12040" width="17.1796875" style="1" customWidth="1"/>
    <col min="12041" max="12284" width="9.1796875" style="1"/>
    <col min="12285" max="12285" width="5.26953125" style="1" customWidth="1"/>
    <col min="12286" max="12286" width="13.54296875" style="1" customWidth="1"/>
    <col min="12287" max="12287" width="10.453125" style="1" customWidth="1"/>
    <col min="12288" max="12288" width="12.81640625" style="1" customWidth="1"/>
    <col min="12289" max="12289" width="11" style="1" customWidth="1"/>
    <col min="12290" max="12290" width="14.7265625" style="1" customWidth="1"/>
    <col min="12291" max="12291" width="12.453125" style="1" customWidth="1"/>
    <col min="12292" max="12292" width="13.81640625" style="1" customWidth="1"/>
    <col min="12293" max="12293" width="11.54296875" style="1" customWidth="1"/>
    <col min="12294" max="12294" width="13.453125" style="1" customWidth="1"/>
    <col min="12295" max="12295" width="20.81640625" style="1" customWidth="1"/>
    <col min="12296" max="12296" width="17.1796875" style="1" customWidth="1"/>
    <col min="12297" max="12540" width="9.1796875" style="1"/>
    <col min="12541" max="12541" width="5.26953125" style="1" customWidth="1"/>
    <col min="12542" max="12542" width="13.54296875" style="1" customWidth="1"/>
    <col min="12543" max="12543" width="10.453125" style="1" customWidth="1"/>
    <col min="12544" max="12544" width="12.81640625" style="1" customWidth="1"/>
    <col min="12545" max="12545" width="11" style="1" customWidth="1"/>
    <col min="12546" max="12546" width="14.7265625" style="1" customWidth="1"/>
    <col min="12547" max="12547" width="12.453125" style="1" customWidth="1"/>
    <col min="12548" max="12548" width="13.81640625" style="1" customWidth="1"/>
    <col min="12549" max="12549" width="11.54296875" style="1" customWidth="1"/>
    <col min="12550" max="12550" width="13.453125" style="1" customWidth="1"/>
    <col min="12551" max="12551" width="20.81640625" style="1" customWidth="1"/>
    <col min="12552" max="12552" width="17.1796875" style="1" customWidth="1"/>
    <col min="12553" max="12796" width="9.1796875" style="1"/>
    <col min="12797" max="12797" width="5.26953125" style="1" customWidth="1"/>
    <col min="12798" max="12798" width="13.54296875" style="1" customWidth="1"/>
    <col min="12799" max="12799" width="10.453125" style="1" customWidth="1"/>
    <col min="12800" max="12800" width="12.81640625" style="1" customWidth="1"/>
    <col min="12801" max="12801" width="11" style="1" customWidth="1"/>
    <col min="12802" max="12802" width="14.7265625" style="1" customWidth="1"/>
    <col min="12803" max="12803" width="12.453125" style="1" customWidth="1"/>
    <col min="12804" max="12804" width="13.81640625" style="1" customWidth="1"/>
    <col min="12805" max="12805" width="11.54296875" style="1" customWidth="1"/>
    <col min="12806" max="12806" width="13.453125" style="1" customWidth="1"/>
    <col min="12807" max="12807" width="20.81640625" style="1" customWidth="1"/>
    <col min="12808" max="12808" width="17.1796875" style="1" customWidth="1"/>
    <col min="12809" max="13052" width="9.1796875" style="1"/>
    <col min="13053" max="13053" width="5.26953125" style="1" customWidth="1"/>
    <col min="13054" max="13054" width="13.54296875" style="1" customWidth="1"/>
    <col min="13055" max="13055" width="10.453125" style="1" customWidth="1"/>
    <col min="13056" max="13056" width="12.81640625" style="1" customWidth="1"/>
    <col min="13057" max="13057" width="11" style="1" customWidth="1"/>
    <col min="13058" max="13058" width="14.7265625" style="1" customWidth="1"/>
    <col min="13059" max="13059" width="12.453125" style="1" customWidth="1"/>
    <col min="13060" max="13060" width="13.81640625" style="1" customWidth="1"/>
    <col min="13061" max="13061" width="11.54296875" style="1" customWidth="1"/>
    <col min="13062" max="13062" width="13.453125" style="1" customWidth="1"/>
    <col min="13063" max="13063" width="20.81640625" style="1" customWidth="1"/>
    <col min="13064" max="13064" width="17.1796875" style="1" customWidth="1"/>
    <col min="13065" max="13308" width="9.1796875" style="1"/>
    <col min="13309" max="13309" width="5.26953125" style="1" customWidth="1"/>
    <col min="13310" max="13310" width="13.54296875" style="1" customWidth="1"/>
    <col min="13311" max="13311" width="10.453125" style="1" customWidth="1"/>
    <col min="13312" max="13312" width="12.81640625" style="1" customWidth="1"/>
    <col min="13313" max="13313" width="11" style="1" customWidth="1"/>
    <col min="13314" max="13314" width="14.7265625" style="1" customWidth="1"/>
    <col min="13315" max="13315" width="12.453125" style="1" customWidth="1"/>
    <col min="13316" max="13316" width="13.81640625" style="1" customWidth="1"/>
    <col min="13317" max="13317" width="11.54296875" style="1" customWidth="1"/>
    <col min="13318" max="13318" width="13.453125" style="1" customWidth="1"/>
    <col min="13319" max="13319" width="20.81640625" style="1" customWidth="1"/>
    <col min="13320" max="13320" width="17.1796875" style="1" customWidth="1"/>
    <col min="13321" max="13564" width="9.1796875" style="1"/>
    <col min="13565" max="13565" width="5.26953125" style="1" customWidth="1"/>
    <col min="13566" max="13566" width="13.54296875" style="1" customWidth="1"/>
    <col min="13567" max="13567" width="10.453125" style="1" customWidth="1"/>
    <col min="13568" max="13568" width="12.81640625" style="1" customWidth="1"/>
    <col min="13569" max="13569" width="11" style="1" customWidth="1"/>
    <col min="13570" max="13570" width="14.7265625" style="1" customWidth="1"/>
    <col min="13571" max="13571" width="12.453125" style="1" customWidth="1"/>
    <col min="13572" max="13572" width="13.81640625" style="1" customWidth="1"/>
    <col min="13573" max="13573" width="11.54296875" style="1" customWidth="1"/>
    <col min="13574" max="13574" width="13.453125" style="1" customWidth="1"/>
    <col min="13575" max="13575" width="20.81640625" style="1" customWidth="1"/>
    <col min="13576" max="13576" width="17.1796875" style="1" customWidth="1"/>
    <col min="13577" max="13820" width="9.1796875" style="1"/>
    <col min="13821" max="13821" width="5.26953125" style="1" customWidth="1"/>
    <col min="13822" max="13822" width="13.54296875" style="1" customWidth="1"/>
    <col min="13823" max="13823" width="10.453125" style="1" customWidth="1"/>
    <col min="13824" max="13824" width="12.81640625" style="1" customWidth="1"/>
    <col min="13825" max="13825" width="11" style="1" customWidth="1"/>
    <col min="13826" max="13826" width="14.7265625" style="1" customWidth="1"/>
    <col min="13827" max="13827" width="12.453125" style="1" customWidth="1"/>
    <col min="13828" max="13828" width="13.81640625" style="1" customWidth="1"/>
    <col min="13829" max="13829" width="11.54296875" style="1" customWidth="1"/>
    <col min="13830" max="13830" width="13.453125" style="1" customWidth="1"/>
    <col min="13831" max="13831" width="20.81640625" style="1" customWidth="1"/>
    <col min="13832" max="13832" width="17.1796875" style="1" customWidth="1"/>
    <col min="13833" max="14076" width="9.1796875" style="1"/>
    <col min="14077" max="14077" width="5.26953125" style="1" customWidth="1"/>
    <col min="14078" max="14078" width="13.54296875" style="1" customWidth="1"/>
    <col min="14079" max="14079" width="10.453125" style="1" customWidth="1"/>
    <col min="14080" max="14080" width="12.81640625" style="1" customWidth="1"/>
    <col min="14081" max="14081" width="11" style="1" customWidth="1"/>
    <col min="14082" max="14082" width="14.7265625" style="1" customWidth="1"/>
    <col min="14083" max="14083" width="12.453125" style="1" customWidth="1"/>
    <col min="14084" max="14084" width="13.81640625" style="1" customWidth="1"/>
    <col min="14085" max="14085" width="11.54296875" style="1" customWidth="1"/>
    <col min="14086" max="14086" width="13.453125" style="1" customWidth="1"/>
    <col min="14087" max="14087" width="20.81640625" style="1" customWidth="1"/>
    <col min="14088" max="14088" width="17.1796875" style="1" customWidth="1"/>
    <col min="14089" max="14332" width="9.1796875" style="1"/>
    <col min="14333" max="14333" width="5.26953125" style="1" customWidth="1"/>
    <col min="14334" max="14334" width="13.54296875" style="1" customWidth="1"/>
    <col min="14335" max="14335" width="10.453125" style="1" customWidth="1"/>
    <col min="14336" max="14336" width="12.81640625" style="1" customWidth="1"/>
    <col min="14337" max="14337" width="11" style="1" customWidth="1"/>
    <col min="14338" max="14338" width="14.7265625" style="1" customWidth="1"/>
    <col min="14339" max="14339" width="12.453125" style="1" customWidth="1"/>
    <col min="14340" max="14340" width="13.81640625" style="1" customWidth="1"/>
    <col min="14341" max="14341" width="11.54296875" style="1" customWidth="1"/>
    <col min="14342" max="14342" width="13.453125" style="1" customWidth="1"/>
    <col min="14343" max="14343" width="20.81640625" style="1" customWidth="1"/>
    <col min="14344" max="14344" width="17.1796875" style="1" customWidth="1"/>
    <col min="14345" max="14588" width="9.1796875" style="1"/>
    <col min="14589" max="14589" width="5.26953125" style="1" customWidth="1"/>
    <col min="14590" max="14590" width="13.54296875" style="1" customWidth="1"/>
    <col min="14591" max="14591" width="10.453125" style="1" customWidth="1"/>
    <col min="14592" max="14592" width="12.81640625" style="1" customWidth="1"/>
    <col min="14593" max="14593" width="11" style="1" customWidth="1"/>
    <col min="14594" max="14594" width="14.7265625" style="1" customWidth="1"/>
    <col min="14595" max="14595" width="12.453125" style="1" customWidth="1"/>
    <col min="14596" max="14596" width="13.81640625" style="1" customWidth="1"/>
    <col min="14597" max="14597" width="11.54296875" style="1" customWidth="1"/>
    <col min="14598" max="14598" width="13.453125" style="1" customWidth="1"/>
    <col min="14599" max="14599" width="20.81640625" style="1" customWidth="1"/>
    <col min="14600" max="14600" width="17.1796875" style="1" customWidth="1"/>
    <col min="14601" max="14844" width="9.1796875" style="1"/>
    <col min="14845" max="14845" width="5.26953125" style="1" customWidth="1"/>
    <col min="14846" max="14846" width="13.54296875" style="1" customWidth="1"/>
    <col min="14847" max="14847" width="10.453125" style="1" customWidth="1"/>
    <col min="14848" max="14848" width="12.81640625" style="1" customWidth="1"/>
    <col min="14849" max="14849" width="11" style="1" customWidth="1"/>
    <col min="14850" max="14850" width="14.7265625" style="1" customWidth="1"/>
    <col min="14851" max="14851" width="12.453125" style="1" customWidth="1"/>
    <col min="14852" max="14852" width="13.81640625" style="1" customWidth="1"/>
    <col min="14853" max="14853" width="11.54296875" style="1" customWidth="1"/>
    <col min="14854" max="14854" width="13.453125" style="1" customWidth="1"/>
    <col min="14855" max="14855" width="20.81640625" style="1" customWidth="1"/>
    <col min="14856" max="14856" width="17.1796875" style="1" customWidth="1"/>
    <col min="14857" max="15100" width="9.1796875" style="1"/>
    <col min="15101" max="15101" width="5.26953125" style="1" customWidth="1"/>
    <col min="15102" max="15102" width="13.54296875" style="1" customWidth="1"/>
    <col min="15103" max="15103" width="10.453125" style="1" customWidth="1"/>
    <col min="15104" max="15104" width="12.81640625" style="1" customWidth="1"/>
    <col min="15105" max="15105" width="11" style="1" customWidth="1"/>
    <col min="15106" max="15106" width="14.7265625" style="1" customWidth="1"/>
    <col min="15107" max="15107" width="12.453125" style="1" customWidth="1"/>
    <col min="15108" max="15108" width="13.81640625" style="1" customWidth="1"/>
    <col min="15109" max="15109" width="11.54296875" style="1" customWidth="1"/>
    <col min="15110" max="15110" width="13.453125" style="1" customWidth="1"/>
    <col min="15111" max="15111" width="20.81640625" style="1" customWidth="1"/>
    <col min="15112" max="15112" width="17.1796875" style="1" customWidth="1"/>
    <col min="15113" max="15356" width="9.1796875" style="1"/>
    <col min="15357" max="15357" width="5.26953125" style="1" customWidth="1"/>
    <col min="15358" max="15358" width="13.54296875" style="1" customWidth="1"/>
    <col min="15359" max="15359" width="10.453125" style="1" customWidth="1"/>
    <col min="15360" max="15360" width="12.81640625" style="1" customWidth="1"/>
    <col min="15361" max="15361" width="11" style="1" customWidth="1"/>
    <col min="15362" max="15362" width="14.7265625" style="1" customWidth="1"/>
    <col min="15363" max="15363" width="12.453125" style="1" customWidth="1"/>
    <col min="15364" max="15364" width="13.81640625" style="1" customWidth="1"/>
    <col min="15365" max="15365" width="11.54296875" style="1" customWidth="1"/>
    <col min="15366" max="15366" width="13.453125" style="1" customWidth="1"/>
    <col min="15367" max="15367" width="20.81640625" style="1" customWidth="1"/>
    <col min="15368" max="15368" width="17.1796875" style="1" customWidth="1"/>
    <col min="15369" max="15612" width="9.1796875" style="1"/>
    <col min="15613" max="15613" width="5.26953125" style="1" customWidth="1"/>
    <col min="15614" max="15614" width="13.54296875" style="1" customWidth="1"/>
    <col min="15615" max="15615" width="10.453125" style="1" customWidth="1"/>
    <col min="15616" max="15616" width="12.81640625" style="1" customWidth="1"/>
    <col min="15617" max="15617" width="11" style="1" customWidth="1"/>
    <col min="15618" max="15618" width="14.7265625" style="1" customWidth="1"/>
    <col min="15619" max="15619" width="12.453125" style="1" customWidth="1"/>
    <col min="15620" max="15620" width="13.81640625" style="1" customWidth="1"/>
    <col min="15621" max="15621" width="11.54296875" style="1" customWidth="1"/>
    <col min="15622" max="15622" width="13.453125" style="1" customWidth="1"/>
    <col min="15623" max="15623" width="20.81640625" style="1" customWidth="1"/>
    <col min="15624" max="15624" width="17.1796875" style="1" customWidth="1"/>
    <col min="15625" max="15868" width="9.1796875" style="1"/>
    <col min="15869" max="15869" width="5.26953125" style="1" customWidth="1"/>
    <col min="15870" max="15870" width="13.54296875" style="1" customWidth="1"/>
    <col min="15871" max="15871" width="10.453125" style="1" customWidth="1"/>
    <col min="15872" max="15872" width="12.81640625" style="1" customWidth="1"/>
    <col min="15873" max="15873" width="11" style="1" customWidth="1"/>
    <col min="15874" max="15874" width="14.7265625" style="1" customWidth="1"/>
    <col min="15875" max="15875" width="12.453125" style="1" customWidth="1"/>
    <col min="15876" max="15876" width="13.81640625" style="1" customWidth="1"/>
    <col min="15877" max="15877" width="11.54296875" style="1" customWidth="1"/>
    <col min="15878" max="15878" width="13.453125" style="1" customWidth="1"/>
    <col min="15879" max="15879" width="20.81640625" style="1" customWidth="1"/>
    <col min="15880" max="15880" width="17.1796875" style="1" customWidth="1"/>
    <col min="15881" max="16124" width="9.1796875" style="1"/>
    <col min="16125" max="16125" width="5.26953125" style="1" customWidth="1"/>
    <col min="16126" max="16126" width="13.54296875" style="1" customWidth="1"/>
    <col min="16127" max="16127" width="10.453125" style="1" customWidth="1"/>
    <col min="16128" max="16128" width="12.81640625" style="1" customWidth="1"/>
    <col min="16129" max="16129" width="11" style="1" customWidth="1"/>
    <col min="16130" max="16130" width="14.7265625" style="1" customWidth="1"/>
    <col min="16131" max="16131" width="12.453125" style="1" customWidth="1"/>
    <col min="16132" max="16132" width="13.81640625" style="1" customWidth="1"/>
    <col min="16133" max="16133" width="11.54296875" style="1" customWidth="1"/>
    <col min="16134" max="16134" width="13.453125" style="1" customWidth="1"/>
    <col min="16135" max="16135" width="20.81640625" style="1" customWidth="1"/>
    <col min="16136" max="16136" width="17.1796875" style="1" customWidth="1"/>
    <col min="16137" max="16384" width="9.1796875" style="1"/>
  </cols>
  <sheetData>
    <row r="1" spans="1:11" x14ac:dyDescent="0.3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x14ac:dyDescent="0.3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3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3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x14ac:dyDescent="0.3">
      <c r="A5" s="42" t="s">
        <v>46</v>
      </c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1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1" x14ac:dyDescent="0.3">
      <c r="A7" s="43" t="s">
        <v>76</v>
      </c>
      <c r="B7" s="43"/>
      <c r="C7" s="43"/>
      <c r="D7" s="43"/>
      <c r="E7" s="43"/>
      <c r="F7" s="43"/>
      <c r="G7" s="43"/>
      <c r="H7" s="43"/>
      <c r="I7" s="43"/>
      <c r="J7" s="43"/>
      <c r="K7" s="43"/>
    </row>
    <row r="8" spans="1:11" ht="14.5" x14ac:dyDescent="0.35">
      <c r="A8" s="5" t="s">
        <v>6</v>
      </c>
      <c r="B8" s="6"/>
      <c r="C8" s="5" t="s">
        <v>92</v>
      </c>
      <c r="D8" s="6"/>
      <c r="E8" s="5" t="s">
        <v>8</v>
      </c>
      <c r="F8" s="7" t="s">
        <v>93</v>
      </c>
      <c r="G8" s="8"/>
      <c r="H8" s="9"/>
      <c r="I8" s="9"/>
      <c r="J8" s="5" t="s">
        <v>9</v>
      </c>
      <c r="K8" s="7" t="s">
        <v>94</v>
      </c>
    </row>
    <row r="9" spans="1:11" ht="24.75" customHeight="1" x14ac:dyDescent="0.35">
      <c r="A9" s="44" t="s">
        <v>10</v>
      </c>
      <c r="B9" s="44"/>
      <c r="C9" s="45" t="s">
        <v>95</v>
      </c>
      <c r="D9" s="46"/>
      <c r="E9" s="10" t="s">
        <v>12</v>
      </c>
      <c r="F9" s="11"/>
      <c r="G9" s="47" t="s">
        <v>96</v>
      </c>
      <c r="H9" s="48"/>
      <c r="I9" s="48"/>
      <c r="J9" s="49"/>
      <c r="K9" s="6"/>
    </row>
    <row r="10" spans="1:11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1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1" ht="28" x14ac:dyDescent="0.3">
      <c r="A12" s="12">
        <v>1</v>
      </c>
      <c r="B12" s="15" t="s">
        <v>36</v>
      </c>
      <c r="C12" s="12">
        <v>19700000</v>
      </c>
      <c r="D12" s="16">
        <v>103923.87</v>
      </c>
      <c r="E12" s="17">
        <v>0.90900000000000003</v>
      </c>
      <c r="F12" s="18">
        <f>(C12*0.5)/12</f>
        <v>820833.33333333337</v>
      </c>
      <c r="G12" s="18">
        <f>D12*E12</f>
        <v>94466.797829999996</v>
      </c>
      <c r="H12" s="18">
        <f>G12*(1/100)</f>
        <v>944.66797829999996</v>
      </c>
      <c r="I12" s="18">
        <f>G12-H12</f>
        <v>93522.129851699996</v>
      </c>
      <c r="J12" s="18">
        <f>F12+I12</f>
        <v>914355.46318503341</v>
      </c>
      <c r="K12" s="18">
        <f>F12+G12</f>
        <v>915300.13116333331</v>
      </c>
    </row>
    <row r="13" spans="1:11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1" ht="6.75" customHeight="1" x14ac:dyDescent="0.35">
      <c r="A14" s="21"/>
      <c r="B14" s="3"/>
      <c r="C14" s="3"/>
      <c r="D14" s="22"/>
      <c r="E14" s="3"/>
      <c r="F14" s="23"/>
      <c r="G14" s="24"/>
      <c r="H14" s="24"/>
      <c r="I14" s="23"/>
      <c r="J14" s="25"/>
      <c r="K14" s="4"/>
    </row>
    <row r="15" spans="1:11" ht="17.25" customHeight="1" x14ac:dyDescent="0.35">
      <c r="A15" s="21"/>
      <c r="B15" s="3"/>
      <c r="C15" s="50" t="s">
        <v>37</v>
      </c>
      <c r="D15" s="50"/>
      <c r="E15" s="50"/>
      <c r="F15" s="27">
        <f>ROUND(J12,0)</f>
        <v>914355</v>
      </c>
      <c r="G15" s="28"/>
      <c r="H15" s="4"/>
      <c r="I15" s="29"/>
      <c r="J15" s="30"/>
      <c r="K15" s="4"/>
    </row>
    <row r="16" spans="1:11" ht="14.5" x14ac:dyDescent="0.35">
      <c r="A16" s="21"/>
      <c r="B16" s="3"/>
      <c r="C16" s="26"/>
      <c r="D16" s="26"/>
      <c r="E16" s="26"/>
      <c r="F16" s="31" t="s">
        <v>97</v>
      </c>
      <c r="G16" s="31"/>
      <c r="H16" s="4"/>
      <c r="I16" s="29"/>
      <c r="J16" s="30"/>
      <c r="K16" s="4"/>
    </row>
    <row r="17" spans="1:11" ht="12.75" customHeight="1" x14ac:dyDescent="0.35">
      <c r="A17" s="21"/>
      <c r="B17" s="3"/>
      <c r="C17" s="3"/>
      <c r="D17" s="3"/>
      <c r="E17" s="32"/>
      <c r="F17" s="31"/>
      <c r="G17" s="31"/>
      <c r="H17" s="4"/>
      <c r="I17" s="29"/>
      <c r="J17" s="30"/>
      <c r="K17" s="4"/>
    </row>
    <row r="18" spans="1:11" ht="18.75" customHeight="1" x14ac:dyDescent="0.35">
      <c r="A18" s="21"/>
      <c r="B18" s="3"/>
      <c r="C18" s="50" t="s">
        <v>39</v>
      </c>
      <c r="D18" s="50"/>
      <c r="E18" s="50"/>
      <c r="F18" s="27">
        <f>ROUND(K12,0)</f>
        <v>915300</v>
      </c>
      <c r="G18" s="28"/>
      <c r="H18" s="4"/>
      <c r="I18" s="29"/>
      <c r="J18" s="30"/>
      <c r="K18" s="4"/>
    </row>
    <row r="19" spans="1:11" ht="18" customHeight="1" x14ac:dyDescent="0.35">
      <c r="A19" s="21"/>
      <c r="B19" s="3"/>
      <c r="C19" s="3"/>
      <c r="D19" s="22"/>
      <c r="E19" s="3"/>
      <c r="F19" s="31" t="s">
        <v>98</v>
      </c>
      <c r="G19" s="31"/>
      <c r="H19" s="4"/>
      <c r="I19" s="29"/>
      <c r="J19" s="30"/>
      <c r="K19" s="4"/>
    </row>
    <row r="20" spans="1:11" ht="9" customHeight="1" x14ac:dyDescent="0.35">
      <c r="A20" s="21"/>
      <c r="B20" s="3"/>
      <c r="C20" s="3"/>
      <c r="D20" s="22"/>
      <c r="E20" s="3"/>
      <c r="F20" s="29"/>
      <c r="G20" s="31"/>
      <c r="H20" s="31"/>
      <c r="I20" s="29"/>
      <c r="J20" s="30"/>
      <c r="K20" s="4"/>
    </row>
    <row r="21" spans="1:11" ht="14.5" x14ac:dyDescent="0.35">
      <c r="A21" s="32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4.5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9.25" customHeight="1" x14ac:dyDescent="0.35">
      <c r="A24" s="33"/>
      <c r="B24" s="33"/>
      <c r="C24" s="33"/>
      <c r="D24" s="33"/>
      <c r="E24" s="33"/>
      <c r="F24" s="33"/>
      <c r="G24" s="33" t="s">
        <v>42</v>
      </c>
      <c r="H24" s="33"/>
      <c r="I24" s="3"/>
      <c r="J24" s="33"/>
      <c r="K24" s="4"/>
    </row>
    <row r="25" spans="1:11" ht="12.75" customHeight="1" x14ac:dyDescent="0.35">
      <c r="A25" s="33"/>
      <c r="B25" s="33"/>
      <c r="C25" s="33"/>
      <c r="D25" s="33"/>
      <c r="E25" s="33"/>
      <c r="F25" s="33"/>
      <c r="G25" s="33"/>
      <c r="H25" s="38" t="s">
        <v>43</v>
      </c>
      <c r="I25" s="38"/>
      <c r="J25" s="38"/>
      <c r="K25" s="4"/>
    </row>
    <row r="26" spans="1:11" ht="13.5" customHeight="1" x14ac:dyDescent="0.35">
      <c r="A26" s="33"/>
      <c r="B26" s="33"/>
      <c r="C26" s="33"/>
      <c r="D26" s="33"/>
      <c r="E26" s="33"/>
      <c r="F26" s="33"/>
      <c r="G26" s="33"/>
      <c r="H26" s="33" t="s">
        <v>44</v>
      </c>
      <c r="I26" s="3"/>
      <c r="J26" s="33"/>
      <c r="K26" s="4"/>
    </row>
    <row r="27" spans="1:11" s="35" customFormat="1" ht="14.5" x14ac:dyDescent="0.35">
      <c r="A27" s="34" t="s">
        <v>84</v>
      </c>
      <c r="B27" s="34"/>
      <c r="C27" s="34"/>
      <c r="D27" s="34"/>
      <c r="E27" s="34"/>
      <c r="F27" s="34"/>
      <c r="G27" s="34"/>
      <c r="H27" s="34"/>
      <c r="I27" s="34"/>
      <c r="J27" s="34"/>
      <c r="K27"/>
    </row>
    <row r="28" spans="1:11" s="35" customFormat="1" ht="14.5" x14ac:dyDescent="0.3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/>
    </row>
    <row r="29" spans="1:11" x14ac:dyDescent="0.3">
      <c r="A29" s="34"/>
      <c r="B29" s="3"/>
      <c r="C29" s="3"/>
      <c r="D29" s="3"/>
      <c r="E29" s="3"/>
      <c r="F29" s="3"/>
      <c r="G29" s="3"/>
      <c r="H29" s="3"/>
      <c r="I29" s="3"/>
      <c r="J29" s="3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L1" sqref="L1:O1048576"/>
    </sheetView>
  </sheetViews>
  <sheetFormatPr defaultRowHeight="14" x14ac:dyDescent="0.3"/>
  <cols>
    <col min="1" max="1" width="5.26953125" style="1" customWidth="1"/>
    <col min="2" max="2" width="13.54296875" style="1" customWidth="1"/>
    <col min="3" max="3" width="10.453125" style="1" customWidth="1"/>
    <col min="4" max="4" width="12.81640625" style="1" customWidth="1"/>
    <col min="5" max="5" width="11" style="1" customWidth="1"/>
    <col min="6" max="6" width="14.7265625" style="1" customWidth="1"/>
    <col min="7" max="7" width="12.453125" style="1" customWidth="1"/>
    <col min="8" max="8" width="13.81640625" style="1" customWidth="1"/>
    <col min="9" max="9" width="11.54296875" style="1" customWidth="1"/>
    <col min="10" max="10" width="13.453125" style="1" customWidth="1"/>
    <col min="11" max="11" width="20.81640625" style="1" customWidth="1"/>
    <col min="12" max="252" width="9.1796875" style="1"/>
    <col min="253" max="253" width="5.26953125" style="1" customWidth="1"/>
    <col min="254" max="254" width="13.54296875" style="1" customWidth="1"/>
    <col min="255" max="255" width="10.453125" style="1" customWidth="1"/>
    <col min="256" max="256" width="12.81640625" style="1" customWidth="1"/>
    <col min="257" max="257" width="11" style="1" customWidth="1"/>
    <col min="258" max="258" width="14.7265625" style="1" customWidth="1"/>
    <col min="259" max="259" width="12.453125" style="1" customWidth="1"/>
    <col min="260" max="260" width="13.81640625" style="1" customWidth="1"/>
    <col min="261" max="261" width="11.54296875" style="1" customWidth="1"/>
    <col min="262" max="262" width="13.453125" style="1" customWidth="1"/>
    <col min="263" max="263" width="20.81640625" style="1" customWidth="1"/>
    <col min="264" max="264" width="17.1796875" style="1" customWidth="1"/>
    <col min="265" max="508" width="9.1796875" style="1"/>
    <col min="509" max="509" width="5.26953125" style="1" customWidth="1"/>
    <col min="510" max="510" width="13.54296875" style="1" customWidth="1"/>
    <col min="511" max="511" width="10.453125" style="1" customWidth="1"/>
    <col min="512" max="512" width="12.81640625" style="1" customWidth="1"/>
    <col min="513" max="513" width="11" style="1" customWidth="1"/>
    <col min="514" max="514" width="14.7265625" style="1" customWidth="1"/>
    <col min="515" max="515" width="12.453125" style="1" customWidth="1"/>
    <col min="516" max="516" width="13.81640625" style="1" customWidth="1"/>
    <col min="517" max="517" width="11.54296875" style="1" customWidth="1"/>
    <col min="518" max="518" width="13.453125" style="1" customWidth="1"/>
    <col min="519" max="519" width="20.81640625" style="1" customWidth="1"/>
    <col min="520" max="520" width="17.1796875" style="1" customWidth="1"/>
    <col min="521" max="764" width="9.1796875" style="1"/>
    <col min="765" max="765" width="5.26953125" style="1" customWidth="1"/>
    <col min="766" max="766" width="13.54296875" style="1" customWidth="1"/>
    <col min="767" max="767" width="10.453125" style="1" customWidth="1"/>
    <col min="768" max="768" width="12.81640625" style="1" customWidth="1"/>
    <col min="769" max="769" width="11" style="1" customWidth="1"/>
    <col min="770" max="770" width="14.7265625" style="1" customWidth="1"/>
    <col min="771" max="771" width="12.453125" style="1" customWidth="1"/>
    <col min="772" max="772" width="13.81640625" style="1" customWidth="1"/>
    <col min="773" max="773" width="11.54296875" style="1" customWidth="1"/>
    <col min="774" max="774" width="13.453125" style="1" customWidth="1"/>
    <col min="775" max="775" width="20.81640625" style="1" customWidth="1"/>
    <col min="776" max="776" width="17.1796875" style="1" customWidth="1"/>
    <col min="777" max="1020" width="9.1796875" style="1"/>
    <col min="1021" max="1021" width="5.26953125" style="1" customWidth="1"/>
    <col min="1022" max="1022" width="13.54296875" style="1" customWidth="1"/>
    <col min="1023" max="1023" width="10.453125" style="1" customWidth="1"/>
    <col min="1024" max="1024" width="12.81640625" style="1" customWidth="1"/>
    <col min="1025" max="1025" width="11" style="1" customWidth="1"/>
    <col min="1026" max="1026" width="14.7265625" style="1" customWidth="1"/>
    <col min="1027" max="1027" width="12.453125" style="1" customWidth="1"/>
    <col min="1028" max="1028" width="13.81640625" style="1" customWidth="1"/>
    <col min="1029" max="1029" width="11.54296875" style="1" customWidth="1"/>
    <col min="1030" max="1030" width="13.453125" style="1" customWidth="1"/>
    <col min="1031" max="1031" width="20.81640625" style="1" customWidth="1"/>
    <col min="1032" max="1032" width="17.1796875" style="1" customWidth="1"/>
    <col min="1033" max="1276" width="9.1796875" style="1"/>
    <col min="1277" max="1277" width="5.26953125" style="1" customWidth="1"/>
    <col min="1278" max="1278" width="13.54296875" style="1" customWidth="1"/>
    <col min="1279" max="1279" width="10.453125" style="1" customWidth="1"/>
    <col min="1280" max="1280" width="12.81640625" style="1" customWidth="1"/>
    <col min="1281" max="1281" width="11" style="1" customWidth="1"/>
    <col min="1282" max="1282" width="14.7265625" style="1" customWidth="1"/>
    <col min="1283" max="1283" width="12.453125" style="1" customWidth="1"/>
    <col min="1284" max="1284" width="13.81640625" style="1" customWidth="1"/>
    <col min="1285" max="1285" width="11.54296875" style="1" customWidth="1"/>
    <col min="1286" max="1286" width="13.453125" style="1" customWidth="1"/>
    <col min="1287" max="1287" width="20.81640625" style="1" customWidth="1"/>
    <col min="1288" max="1288" width="17.1796875" style="1" customWidth="1"/>
    <col min="1289" max="1532" width="9.1796875" style="1"/>
    <col min="1533" max="1533" width="5.26953125" style="1" customWidth="1"/>
    <col min="1534" max="1534" width="13.54296875" style="1" customWidth="1"/>
    <col min="1535" max="1535" width="10.453125" style="1" customWidth="1"/>
    <col min="1536" max="1536" width="12.81640625" style="1" customWidth="1"/>
    <col min="1537" max="1537" width="11" style="1" customWidth="1"/>
    <col min="1538" max="1538" width="14.7265625" style="1" customWidth="1"/>
    <col min="1539" max="1539" width="12.453125" style="1" customWidth="1"/>
    <col min="1540" max="1540" width="13.81640625" style="1" customWidth="1"/>
    <col min="1541" max="1541" width="11.54296875" style="1" customWidth="1"/>
    <col min="1542" max="1542" width="13.453125" style="1" customWidth="1"/>
    <col min="1543" max="1543" width="20.81640625" style="1" customWidth="1"/>
    <col min="1544" max="1544" width="17.1796875" style="1" customWidth="1"/>
    <col min="1545" max="1788" width="9.1796875" style="1"/>
    <col min="1789" max="1789" width="5.26953125" style="1" customWidth="1"/>
    <col min="1790" max="1790" width="13.54296875" style="1" customWidth="1"/>
    <col min="1791" max="1791" width="10.453125" style="1" customWidth="1"/>
    <col min="1792" max="1792" width="12.81640625" style="1" customWidth="1"/>
    <col min="1793" max="1793" width="11" style="1" customWidth="1"/>
    <col min="1794" max="1794" width="14.7265625" style="1" customWidth="1"/>
    <col min="1795" max="1795" width="12.453125" style="1" customWidth="1"/>
    <col min="1796" max="1796" width="13.81640625" style="1" customWidth="1"/>
    <col min="1797" max="1797" width="11.54296875" style="1" customWidth="1"/>
    <col min="1798" max="1798" width="13.453125" style="1" customWidth="1"/>
    <col min="1799" max="1799" width="20.81640625" style="1" customWidth="1"/>
    <col min="1800" max="1800" width="17.1796875" style="1" customWidth="1"/>
    <col min="1801" max="2044" width="9.1796875" style="1"/>
    <col min="2045" max="2045" width="5.26953125" style="1" customWidth="1"/>
    <col min="2046" max="2046" width="13.54296875" style="1" customWidth="1"/>
    <col min="2047" max="2047" width="10.453125" style="1" customWidth="1"/>
    <col min="2048" max="2048" width="12.81640625" style="1" customWidth="1"/>
    <col min="2049" max="2049" width="11" style="1" customWidth="1"/>
    <col min="2050" max="2050" width="14.7265625" style="1" customWidth="1"/>
    <col min="2051" max="2051" width="12.453125" style="1" customWidth="1"/>
    <col min="2052" max="2052" width="13.81640625" style="1" customWidth="1"/>
    <col min="2053" max="2053" width="11.54296875" style="1" customWidth="1"/>
    <col min="2054" max="2054" width="13.453125" style="1" customWidth="1"/>
    <col min="2055" max="2055" width="20.81640625" style="1" customWidth="1"/>
    <col min="2056" max="2056" width="17.1796875" style="1" customWidth="1"/>
    <col min="2057" max="2300" width="9.1796875" style="1"/>
    <col min="2301" max="2301" width="5.26953125" style="1" customWidth="1"/>
    <col min="2302" max="2302" width="13.54296875" style="1" customWidth="1"/>
    <col min="2303" max="2303" width="10.453125" style="1" customWidth="1"/>
    <col min="2304" max="2304" width="12.81640625" style="1" customWidth="1"/>
    <col min="2305" max="2305" width="11" style="1" customWidth="1"/>
    <col min="2306" max="2306" width="14.7265625" style="1" customWidth="1"/>
    <col min="2307" max="2307" width="12.453125" style="1" customWidth="1"/>
    <col min="2308" max="2308" width="13.81640625" style="1" customWidth="1"/>
    <col min="2309" max="2309" width="11.54296875" style="1" customWidth="1"/>
    <col min="2310" max="2310" width="13.453125" style="1" customWidth="1"/>
    <col min="2311" max="2311" width="20.81640625" style="1" customWidth="1"/>
    <col min="2312" max="2312" width="17.1796875" style="1" customWidth="1"/>
    <col min="2313" max="2556" width="9.1796875" style="1"/>
    <col min="2557" max="2557" width="5.26953125" style="1" customWidth="1"/>
    <col min="2558" max="2558" width="13.54296875" style="1" customWidth="1"/>
    <col min="2559" max="2559" width="10.453125" style="1" customWidth="1"/>
    <col min="2560" max="2560" width="12.81640625" style="1" customWidth="1"/>
    <col min="2561" max="2561" width="11" style="1" customWidth="1"/>
    <col min="2562" max="2562" width="14.7265625" style="1" customWidth="1"/>
    <col min="2563" max="2563" width="12.453125" style="1" customWidth="1"/>
    <col min="2564" max="2564" width="13.81640625" style="1" customWidth="1"/>
    <col min="2565" max="2565" width="11.54296875" style="1" customWidth="1"/>
    <col min="2566" max="2566" width="13.453125" style="1" customWidth="1"/>
    <col min="2567" max="2567" width="20.81640625" style="1" customWidth="1"/>
    <col min="2568" max="2568" width="17.1796875" style="1" customWidth="1"/>
    <col min="2569" max="2812" width="9.1796875" style="1"/>
    <col min="2813" max="2813" width="5.26953125" style="1" customWidth="1"/>
    <col min="2814" max="2814" width="13.54296875" style="1" customWidth="1"/>
    <col min="2815" max="2815" width="10.453125" style="1" customWidth="1"/>
    <col min="2816" max="2816" width="12.81640625" style="1" customWidth="1"/>
    <col min="2817" max="2817" width="11" style="1" customWidth="1"/>
    <col min="2818" max="2818" width="14.7265625" style="1" customWidth="1"/>
    <col min="2819" max="2819" width="12.453125" style="1" customWidth="1"/>
    <col min="2820" max="2820" width="13.81640625" style="1" customWidth="1"/>
    <col min="2821" max="2821" width="11.54296875" style="1" customWidth="1"/>
    <col min="2822" max="2822" width="13.453125" style="1" customWidth="1"/>
    <col min="2823" max="2823" width="20.81640625" style="1" customWidth="1"/>
    <col min="2824" max="2824" width="17.1796875" style="1" customWidth="1"/>
    <col min="2825" max="3068" width="9.1796875" style="1"/>
    <col min="3069" max="3069" width="5.26953125" style="1" customWidth="1"/>
    <col min="3070" max="3070" width="13.54296875" style="1" customWidth="1"/>
    <col min="3071" max="3071" width="10.453125" style="1" customWidth="1"/>
    <col min="3072" max="3072" width="12.81640625" style="1" customWidth="1"/>
    <col min="3073" max="3073" width="11" style="1" customWidth="1"/>
    <col min="3074" max="3074" width="14.7265625" style="1" customWidth="1"/>
    <col min="3075" max="3075" width="12.453125" style="1" customWidth="1"/>
    <col min="3076" max="3076" width="13.81640625" style="1" customWidth="1"/>
    <col min="3077" max="3077" width="11.54296875" style="1" customWidth="1"/>
    <col min="3078" max="3078" width="13.453125" style="1" customWidth="1"/>
    <col min="3079" max="3079" width="20.81640625" style="1" customWidth="1"/>
    <col min="3080" max="3080" width="17.1796875" style="1" customWidth="1"/>
    <col min="3081" max="3324" width="9.1796875" style="1"/>
    <col min="3325" max="3325" width="5.26953125" style="1" customWidth="1"/>
    <col min="3326" max="3326" width="13.54296875" style="1" customWidth="1"/>
    <col min="3327" max="3327" width="10.453125" style="1" customWidth="1"/>
    <col min="3328" max="3328" width="12.81640625" style="1" customWidth="1"/>
    <col min="3329" max="3329" width="11" style="1" customWidth="1"/>
    <col min="3330" max="3330" width="14.7265625" style="1" customWidth="1"/>
    <col min="3331" max="3331" width="12.453125" style="1" customWidth="1"/>
    <col min="3332" max="3332" width="13.81640625" style="1" customWidth="1"/>
    <col min="3333" max="3333" width="11.54296875" style="1" customWidth="1"/>
    <col min="3334" max="3334" width="13.453125" style="1" customWidth="1"/>
    <col min="3335" max="3335" width="20.81640625" style="1" customWidth="1"/>
    <col min="3336" max="3336" width="17.1796875" style="1" customWidth="1"/>
    <col min="3337" max="3580" width="9.1796875" style="1"/>
    <col min="3581" max="3581" width="5.26953125" style="1" customWidth="1"/>
    <col min="3582" max="3582" width="13.54296875" style="1" customWidth="1"/>
    <col min="3583" max="3583" width="10.453125" style="1" customWidth="1"/>
    <col min="3584" max="3584" width="12.81640625" style="1" customWidth="1"/>
    <col min="3585" max="3585" width="11" style="1" customWidth="1"/>
    <col min="3586" max="3586" width="14.7265625" style="1" customWidth="1"/>
    <col min="3587" max="3587" width="12.453125" style="1" customWidth="1"/>
    <col min="3588" max="3588" width="13.81640625" style="1" customWidth="1"/>
    <col min="3589" max="3589" width="11.54296875" style="1" customWidth="1"/>
    <col min="3590" max="3590" width="13.453125" style="1" customWidth="1"/>
    <col min="3591" max="3591" width="20.81640625" style="1" customWidth="1"/>
    <col min="3592" max="3592" width="17.1796875" style="1" customWidth="1"/>
    <col min="3593" max="3836" width="9.1796875" style="1"/>
    <col min="3837" max="3837" width="5.26953125" style="1" customWidth="1"/>
    <col min="3838" max="3838" width="13.54296875" style="1" customWidth="1"/>
    <col min="3839" max="3839" width="10.453125" style="1" customWidth="1"/>
    <col min="3840" max="3840" width="12.81640625" style="1" customWidth="1"/>
    <col min="3841" max="3841" width="11" style="1" customWidth="1"/>
    <col min="3842" max="3842" width="14.7265625" style="1" customWidth="1"/>
    <col min="3843" max="3843" width="12.453125" style="1" customWidth="1"/>
    <col min="3844" max="3844" width="13.81640625" style="1" customWidth="1"/>
    <col min="3845" max="3845" width="11.54296875" style="1" customWidth="1"/>
    <col min="3846" max="3846" width="13.453125" style="1" customWidth="1"/>
    <col min="3847" max="3847" width="20.81640625" style="1" customWidth="1"/>
    <col min="3848" max="3848" width="17.1796875" style="1" customWidth="1"/>
    <col min="3849" max="4092" width="9.1796875" style="1"/>
    <col min="4093" max="4093" width="5.26953125" style="1" customWidth="1"/>
    <col min="4094" max="4094" width="13.54296875" style="1" customWidth="1"/>
    <col min="4095" max="4095" width="10.453125" style="1" customWidth="1"/>
    <col min="4096" max="4096" width="12.81640625" style="1" customWidth="1"/>
    <col min="4097" max="4097" width="11" style="1" customWidth="1"/>
    <col min="4098" max="4098" width="14.7265625" style="1" customWidth="1"/>
    <col min="4099" max="4099" width="12.453125" style="1" customWidth="1"/>
    <col min="4100" max="4100" width="13.81640625" style="1" customWidth="1"/>
    <col min="4101" max="4101" width="11.54296875" style="1" customWidth="1"/>
    <col min="4102" max="4102" width="13.453125" style="1" customWidth="1"/>
    <col min="4103" max="4103" width="20.81640625" style="1" customWidth="1"/>
    <col min="4104" max="4104" width="17.1796875" style="1" customWidth="1"/>
    <col min="4105" max="4348" width="9.1796875" style="1"/>
    <col min="4349" max="4349" width="5.26953125" style="1" customWidth="1"/>
    <col min="4350" max="4350" width="13.54296875" style="1" customWidth="1"/>
    <col min="4351" max="4351" width="10.453125" style="1" customWidth="1"/>
    <col min="4352" max="4352" width="12.81640625" style="1" customWidth="1"/>
    <col min="4353" max="4353" width="11" style="1" customWidth="1"/>
    <col min="4354" max="4354" width="14.7265625" style="1" customWidth="1"/>
    <col min="4355" max="4355" width="12.453125" style="1" customWidth="1"/>
    <col min="4356" max="4356" width="13.81640625" style="1" customWidth="1"/>
    <col min="4357" max="4357" width="11.54296875" style="1" customWidth="1"/>
    <col min="4358" max="4358" width="13.453125" style="1" customWidth="1"/>
    <col min="4359" max="4359" width="20.81640625" style="1" customWidth="1"/>
    <col min="4360" max="4360" width="17.1796875" style="1" customWidth="1"/>
    <col min="4361" max="4604" width="9.1796875" style="1"/>
    <col min="4605" max="4605" width="5.26953125" style="1" customWidth="1"/>
    <col min="4606" max="4606" width="13.54296875" style="1" customWidth="1"/>
    <col min="4607" max="4607" width="10.453125" style="1" customWidth="1"/>
    <col min="4608" max="4608" width="12.81640625" style="1" customWidth="1"/>
    <col min="4609" max="4609" width="11" style="1" customWidth="1"/>
    <col min="4610" max="4610" width="14.7265625" style="1" customWidth="1"/>
    <col min="4611" max="4611" width="12.453125" style="1" customWidth="1"/>
    <col min="4612" max="4612" width="13.81640625" style="1" customWidth="1"/>
    <col min="4613" max="4613" width="11.54296875" style="1" customWidth="1"/>
    <col min="4614" max="4614" width="13.453125" style="1" customWidth="1"/>
    <col min="4615" max="4615" width="20.81640625" style="1" customWidth="1"/>
    <col min="4616" max="4616" width="17.1796875" style="1" customWidth="1"/>
    <col min="4617" max="4860" width="9.1796875" style="1"/>
    <col min="4861" max="4861" width="5.26953125" style="1" customWidth="1"/>
    <col min="4862" max="4862" width="13.54296875" style="1" customWidth="1"/>
    <col min="4863" max="4863" width="10.453125" style="1" customWidth="1"/>
    <col min="4864" max="4864" width="12.81640625" style="1" customWidth="1"/>
    <col min="4865" max="4865" width="11" style="1" customWidth="1"/>
    <col min="4866" max="4866" width="14.7265625" style="1" customWidth="1"/>
    <col min="4867" max="4867" width="12.453125" style="1" customWidth="1"/>
    <col min="4868" max="4868" width="13.81640625" style="1" customWidth="1"/>
    <col min="4869" max="4869" width="11.54296875" style="1" customWidth="1"/>
    <col min="4870" max="4870" width="13.453125" style="1" customWidth="1"/>
    <col min="4871" max="4871" width="20.81640625" style="1" customWidth="1"/>
    <col min="4872" max="4872" width="17.1796875" style="1" customWidth="1"/>
    <col min="4873" max="5116" width="9.1796875" style="1"/>
    <col min="5117" max="5117" width="5.26953125" style="1" customWidth="1"/>
    <col min="5118" max="5118" width="13.54296875" style="1" customWidth="1"/>
    <col min="5119" max="5119" width="10.453125" style="1" customWidth="1"/>
    <col min="5120" max="5120" width="12.81640625" style="1" customWidth="1"/>
    <col min="5121" max="5121" width="11" style="1" customWidth="1"/>
    <col min="5122" max="5122" width="14.7265625" style="1" customWidth="1"/>
    <col min="5123" max="5123" width="12.453125" style="1" customWidth="1"/>
    <col min="5124" max="5124" width="13.81640625" style="1" customWidth="1"/>
    <col min="5125" max="5125" width="11.54296875" style="1" customWidth="1"/>
    <col min="5126" max="5126" width="13.453125" style="1" customWidth="1"/>
    <col min="5127" max="5127" width="20.81640625" style="1" customWidth="1"/>
    <col min="5128" max="5128" width="17.1796875" style="1" customWidth="1"/>
    <col min="5129" max="5372" width="9.1796875" style="1"/>
    <col min="5373" max="5373" width="5.26953125" style="1" customWidth="1"/>
    <col min="5374" max="5374" width="13.54296875" style="1" customWidth="1"/>
    <col min="5375" max="5375" width="10.453125" style="1" customWidth="1"/>
    <col min="5376" max="5376" width="12.81640625" style="1" customWidth="1"/>
    <col min="5377" max="5377" width="11" style="1" customWidth="1"/>
    <col min="5378" max="5378" width="14.7265625" style="1" customWidth="1"/>
    <col min="5379" max="5379" width="12.453125" style="1" customWidth="1"/>
    <col min="5380" max="5380" width="13.81640625" style="1" customWidth="1"/>
    <col min="5381" max="5381" width="11.54296875" style="1" customWidth="1"/>
    <col min="5382" max="5382" width="13.453125" style="1" customWidth="1"/>
    <col min="5383" max="5383" width="20.81640625" style="1" customWidth="1"/>
    <col min="5384" max="5384" width="17.1796875" style="1" customWidth="1"/>
    <col min="5385" max="5628" width="9.1796875" style="1"/>
    <col min="5629" max="5629" width="5.26953125" style="1" customWidth="1"/>
    <col min="5630" max="5630" width="13.54296875" style="1" customWidth="1"/>
    <col min="5631" max="5631" width="10.453125" style="1" customWidth="1"/>
    <col min="5632" max="5632" width="12.81640625" style="1" customWidth="1"/>
    <col min="5633" max="5633" width="11" style="1" customWidth="1"/>
    <col min="5634" max="5634" width="14.7265625" style="1" customWidth="1"/>
    <col min="5635" max="5635" width="12.453125" style="1" customWidth="1"/>
    <col min="5636" max="5636" width="13.81640625" style="1" customWidth="1"/>
    <col min="5637" max="5637" width="11.54296875" style="1" customWidth="1"/>
    <col min="5638" max="5638" width="13.453125" style="1" customWidth="1"/>
    <col min="5639" max="5639" width="20.81640625" style="1" customWidth="1"/>
    <col min="5640" max="5640" width="17.1796875" style="1" customWidth="1"/>
    <col min="5641" max="5884" width="9.1796875" style="1"/>
    <col min="5885" max="5885" width="5.26953125" style="1" customWidth="1"/>
    <col min="5886" max="5886" width="13.54296875" style="1" customWidth="1"/>
    <col min="5887" max="5887" width="10.453125" style="1" customWidth="1"/>
    <col min="5888" max="5888" width="12.81640625" style="1" customWidth="1"/>
    <col min="5889" max="5889" width="11" style="1" customWidth="1"/>
    <col min="5890" max="5890" width="14.7265625" style="1" customWidth="1"/>
    <col min="5891" max="5891" width="12.453125" style="1" customWidth="1"/>
    <col min="5892" max="5892" width="13.81640625" style="1" customWidth="1"/>
    <col min="5893" max="5893" width="11.54296875" style="1" customWidth="1"/>
    <col min="5894" max="5894" width="13.453125" style="1" customWidth="1"/>
    <col min="5895" max="5895" width="20.81640625" style="1" customWidth="1"/>
    <col min="5896" max="5896" width="17.1796875" style="1" customWidth="1"/>
    <col min="5897" max="6140" width="9.1796875" style="1"/>
    <col min="6141" max="6141" width="5.26953125" style="1" customWidth="1"/>
    <col min="6142" max="6142" width="13.54296875" style="1" customWidth="1"/>
    <col min="6143" max="6143" width="10.453125" style="1" customWidth="1"/>
    <col min="6144" max="6144" width="12.81640625" style="1" customWidth="1"/>
    <col min="6145" max="6145" width="11" style="1" customWidth="1"/>
    <col min="6146" max="6146" width="14.7265625" style="1" customWidth="1"/>
    <col min="6147" max="6147" width="12.453125" style="1" customWidth="1"/>
    <col min="6148" max="6148" width="13.81640625" style="1" customWidth="1"/>
    <col min="6149" max="6149" width="11.54296875" style="1" customWidth="1"/>
    <col min="6150" max="6150" width="13.453125" style="1" customWidth="1"/>
    <col min="6151" max="6151" width="20.81640625" style="1" customWidth="1"/>
    <col min="6152" max="6152" width="17.1796875" style="1" customWidth="1"/>
    <col min="6153" max="6396" width="9.1796875" style="1"/>
    <col min="6397" max="6397" width="5.26953125" style="1" customWidth="1"/>
    <col min="6398" max="6398" width="13.54296875" style="1" customWidth="1"/>
    <col min="6399" max="6399" width="10.453125" style="1" customWidth="1"/>
    <col min="6400" max="6400" width="12.81640625" style="1" customWidth="1"/>
    <col min="6401" max="6401" width="11" style="1" customWidth="1"/>
    <col min="6402" max="6402" width="14.7265625" style="1" customWidth="1"/>
    <col min="6403" max="6403" width="12.453125" style="1" customWidth="1"/>
    <col min="6404" max="6404" width="13.81640625" style="1" customWidth="1"/>
    <col min="6405" max="6405" width="11.54296875" style="1" customWidth="1"/>
    <col min="6406" max="6406" width="13.453125" style="1" customWidth="1"/>
    <col min="6407" max="6407" width="20.81640625" style="1" customWidth="1"/>
    <col min="6408" max="6408" width="17.1796875" style="1" customWidth="1"/>
    <col min="6409" max="6652" width="9.1796875" style="1"/>
    <col min="6653" max="6653" width="5.26953125" style="1" customWidth="1"/>
    <col min="6654" max="6654" width="13.54296875" style="1" customWidth="1"/>
    <col min="6655" max="6655" width="10.453125" style="1" customWidth="1"/>
    <col min="6656" max="6656" width="12.81640625" style="1" customWidth="1"/>
    <col min="6657" max="6657" width="11" style="1" customWidth="1"/>
    <col min="6658" max="6658" width="14.7265625" style="1" customWidth="1"/>
    <col min="6659" max="6659" width="12.453125" style="1" customWidth="1"/>
    <col min="6660" max="6660" width="13.81640625" style="1" customWidth="1"/>
    <col min="6661" max="6661" width="11.54296875" style="1" customWidth="1"/>
    <col min="6662" max="6662" width="13.453125" style="1" customWidth="1"/>
    <col min="6663" max="6663" width="20.81640625" style="1" customWidth="1"/>
    <col min="6664" max="6664" width="17.1796875" style="1" customWidth="1"/>
    <col min="6665" max="6908" width="9.1796875" style="1"/>
    <col min="6909" max="6909" width="5.26953125" style="1" customWidth="1"/>
    <col min="6910" max="6910" width="13.54296875" style="1" customWidth="1"/>
    <col min="6911" max="6911" width="10.453125" style="1" customWidth="1"/>
    <col min="6912" max="6912" width="12.81640625" style="1" customWidth="1"/>
    <col min="6913" max="6913" width="11" style="1" customWidth="1"/>
    <col min="6914" max="6914" width="14.7265625" style="1" customWidth="1"/>
    <col min="6915" max="6915" width="12.453125" style="1" customWidth="1"/>
    <col min="6916" max="6916" width="13.81640625" style="1" customWidth="1"/>
    <col min="6917" max="6917" width="11.54296875" style="1" customWidth="1"/>
    <col min="6918" max="6918" width="13.453125" style="1" customWidth="1"/>
    <col min="6919" max="6919" width="20.81640625" style="1" customWidth="1"/>
    <col min="6920" max="6920" width="17.1796875" style="1" customWidth="1"/>
    <col min="6921" max="7164" width="9.1796875" style="1"/>
    <col min="7165" max="7165" width="5.26953125" style="1" customWidth="1"/>
    <col min="7166" max="7166" width="13.54296875" style="1" customWidth="1"/>
    <col min="7167" max="7167" width="10.453125" style="1" customWidth="1"/>
    <col min="7168" max="7168" width="12.81640625" style="1" customWidth="1"/>
    <col min="7169" max="7169" width="11" style="1" customWidth="1"/>
    <col min="7170" max="7170" width="14.7265625" style="1" customWidth="1"/>
    <col min="7171" max="7171" width="12.453125" style="1" customWidth="1"/>
    <col min="7172" max="7172" width="13.81640625" style="1" customWidth="1"/>
    <col min="7173" max="7173" width="11.54296875" style="1" customWidth="1"/>
    <col min="7174" max="7174" width="13.453125" style="1" customWidth="1"/>
    <col min="7175" max="7175" width="20.81640625" style="1" customWidth="1"/>
    <col min="7176" max="7176" width="17.1796875" style="1" customWidth="1"/>
    <col min="7177" max="7420" width="9.1796875" style="1"/>
    <col min="7421" max="7421" width="5.26953125" style="1" customWidth="1"/>
    <col min="7422" max="7422" width="13.54296875" style="1" customWidth="1"/>
    <col min="7423" max="7423" width="10.453125" style="1" customWidth="1"/>
    <col min="7424" max="7424" width="12.81640625" style="1" customWidth="1"/>
    <col min="7425" max="7425" width="11" style="1" customWidth="1"/>
    <col min="7426" max="7426" width="14.7265625" style="1" customWidth="1"/>
    <col min="7427" max="7427" width="12.453125" style="1" customWidth="1"/>
    <col min="7428" max="7428" width="13.81640625" style="1" customWidth="1"/>
    <col min="7429" max="7429" width="11.54296875" style="1" customWidth="1"/>
    <col min="7430" max="7430" width="13.453125" style="1" customWidth="1"/>
    <col min="7431" max="7431" width="20.81640625" style="1" customWidth="1"/>
    <col min="7432" max="7432" width="17.1796875" style="1" customWidth="1"/>
    <col min="7433" max="7676" width="9.1796875" style="1"/>
    <col min="7677" max="7677" width="5.26953125" style="1" customWidth="1"/>
    <col min="7678" max="7678" width="13.54296875" style="1" customWidth="1"/>
    <col min="7679" max="7679" width="10.453125" style="1" customWidth="1"/>
    <col min="7680" max="7680" width="12.81640625" style="1" customWidth="1"/>
    <col min="7681" max="7681" width="11" style="1" customWidth="1"/>
    <col min="7682" max="7682" width="14.7265625" style="1" customWidth="1"/>
    <col min="7683" max="7683" width="12.453125" style="1" customWidth="1"/>
    <col min="7684" max="7684" width="13.81640625" style="1" customWidth="1"/>
    <col min="7685" max="7685" width="11.54296875" style="1" customWidth="1"/>
    <col min="7686" max="7686" width="13.453125" style="1" customWidth="1"/>
    <col min="7687" max="7687" width="20.81640625" style="1" customWidth="1"/>
    <col min="7688" max="7688" width="17.1796875" style="1" customWidth="1"/>
    <col min="7689" max="7932" width="9.1796875" style="1"/>
    <col min="7933" max="7933" width="5.26953125" style="1" customWidth="1"/>
    <col min="7934" max="7934" width="13.54296875" style="1" customWidth="1"/>
    <col min="7935" max="7935" width="10.453125" style="1" customWidth="1"/>
    <col min="7936" max="7936" width="12.81640625" style="1" customWidth="1"/>
    <col min="7937" max="7937" width="11" style="1" customWidth="1"/>
    <col min="7938" max="7938" width="14.7265625" style="1" customWidth="1"/>
    <col min="7939" max="7939" width="12.453125" style="1" customWidth="1"/>
    <col min="7940" max="7940" width="13.81640625" style="1" customWidth="1"/>
    <col min="7941" max="7941" width="11.54296875" style="1" customWidth="1"/>
    <col min="7942" max="7942" width="13.453125" style="1" customWidth="1"/>
    <col min="7943" max="7943" width="20.81640625" style="1" customWidth="1"/>
    <col min="7944" max="7944" width="17.1796875" style="1" customWidth="1"/>
    <col min="7945" max="8188" width="9.1796875" style="1"/>
    <col min="8189" max="8189" width="5.26953125" style="1" customWidth="1"/>
    <col min="8190" max="8190" width="13.54296875" style="1" customWidth="1"/>
    <col min="8191" max="8191" width="10.453125" style="1" customWidth="1"/>
    <col min="8192" max="8192" width="12.81640625" style="1" customWidth="1"/>
    <col min="8193" max="8193" width="11" style="1" customWidth="1"/>
    <col min="8194" max="8194" width="14.7265625" style="1" customWidth="1"/>
    <col min="8195" max="8195" width="12.453125" style="1" customWidth="1"/>
    <col min="8196" max="8196" width="13.81640625" style="1" customWidth="1"/>
    <col min="8197" max="8197" width="11.54296875" style="1" customWidth="1"/>
    <col min="8198" max="8198" width="13.453125" style="1" customWidth="1"/>
    <col min="8199" max="8199" width="20.81640625" style="1" customWidth="1"/>
    <col min="8200" max="8200" width="17.1796875" style="1" customWidth="1"/>
    <col min="8201" max="8444" width="9.1796875" style="1"/>
    <col min="8445" max="8445" width="5.26953125" style="1" customWidth="1"/>
    <col min="8446" max="8446" width="13.54296875" style="1" customWidth="1"/>
    <col min="8447" max="8447" width="10.453125" style="1" customWidth="1"/>
    <col min="8448" max="8448" width="12.81640625" style="1" customWidth="1"/>
    <col min="8449" max="8449" width="11" style="1" customWidth="1"/>
    <col min="8450" max="8450" width="14.7265625" style="1" customWidth="1"/>
    <col min="8451" max="8451" width="12.453125" style="1" customWidth="1"/>
    <col min="8452" max="8452" width="13.81640625" style="1" customWidth="1"/>
    <col min="8453" max="8453" width="11.54296875" style="1" customWidth="1"/>
    <col min="8454" max="8454" width="13.453125" style="1" customWidth="1"/>
    <col min="8455" max="8455" width="20.81640625" style="1" customWidth="1"/>
    <col min="8456" max="8456" width="17.1796875" style="1" customWidth="1"/>
    <col min="8457" max="8700" width="9.1796875" style="1"/>
    <col min="8701" max="8701" width="5.26953125" style="1" customWidth="1"/>
    <col min="8702" max="8702" width="13.54296875" style="1" customWidth="1"/>
    <col min="8703" max="8703" width="10.453125" style="1" customWidth="1"/>
    <col min="8704" max="8704" width="12.81640625" style="1" customWidth="1"/>
    <col min="8705" max="8705" width="11" style="1" customWidth="1"/>
    <col min="8706" max="8706" width="14.7265625" style="1" customWidth="1"/>
    <col min="8707" max="8707" width="12.453125" style="1" customWidth="1"/>
    <col min="8708" max="8708" width="13.81640625" style="1" customWidth="1"/>
    <col min="8709" max="8709" width="11.54296875" style="1" customWidth="1"/>
    <col min="8710" max="8710" width="13.453125" style="1" customWidth="1"/>
    <col min="8711" max="8711" width="20.81640625" style="1" customWidth="1"/>
    <col min="8712" max="8712" width="17.1796875" style="1" customWidth="1"/>
    <col min="8713" max="8956" width="9.1796875" style="1"/>
    <col min="8957" max="8957" width="5.26953125" style="1" customWidth="1"/>
    <col min="8958" max="8958" width="13.54296875" style="1" customWidth="1"/>
    <col min="8959" max="8959" width="10.453125" style="1" customWidth="1"/>
    <col min="8960" max="8960" width="12.81640625" style="1" customWidth="1"/>
    <col min="8961" max="8961" width="11" style="1" customWidth="1"/>
    <col min="8962" max="8962" width="14.7265625" style="1" customWidth="1"/>
    <col min="8963" max="8963" width="12.453125" style="1" customWidth="1"/>
    <col min="8964" max="8964" width="13.81640625" style="1" customWidth="1"/>
    <col min="8965" max="8965" width="11.54296875" style="1" customWidth="1"/>
    <col min="8966" max="8966" width="13.453125" style="1" customWidth="1"/>
    <col min="8967" max="8967" width="20.81640625" style="1" customWidth="1"/>
    <col min="8968" max="8968" width="17.1796875" style="1" customWidth="1"/>
    <col min="8969" max="9212" width="9.1796875" style="1"/>
    <col min="9213" max="9213" width="5.26953125" style="1" customWidth="1"/>
    <col min="9214" max="9214" width="13.54296875" style="1" customWidth="1"/>
    <col min="9215" max="9215" width="10.453125" style="1" customWidth="1"/>
    <col min="9216" max="9216" width="12.81640625" style="1" customWidth="1"/>
    <col min="9217" max="9217" width="11" style="1" customWidth="1"/>
    <col min="9218" max="9218" width="14.7265625" style="1" customWidth="1"/>
    <col min="9219" max="9219" width="12.453125" style="1" customWidth="1"/>
    <col min="9220" max="9220" width="13.81640625" style="1" customWidth="1"/>
    <col min="9221" max="9221" width="11.54296875" style="1" customWidth="1"/>
    <col min="9222" max="9222" width="13.453125" style="1" customWidth="1"/>
    <col min="9223" max="9223" width="20.81640625" style="1" customWidth="1"/>
    <col min="9224" max="9224" width="17.1796875" style="1" customWidth="1"/>
    <col min="9225" max="9468" width="9.1796875" style="1"/>
    <col min="9469" max="9469" width="5.26953125" style="1" customWidth="1"/>
    <col min="9470" max="9470" width="13.54296875" style="1" customWidth="1"/>
    <col min="9471" max="9471" width="10.453125" style="1" customWidth="1"/>
    <col min="9472" max="9472" width="12.81640625" style="1" customWidth="1"/>
    <col min="9473" max="9473" width="11" style="1" customWidth="1"/>
    <col min="9474" max="9474" width="14.7265625" style="1" customWidth="1"/>
    <col min="9475" max="9475" width="12.453125" style="1" customWidth="1"/>
    <col min="9476" max="9476" width="13.81640625" style="1" customWidth="1"/>
    <col min="9477" max="9477" width="11.54296875" style="1" customWidth="1"/>
    <col min="9478" max="9478" width="13.453125" style="1" customWidth="1"/>
    <col min="9479" max="9479" width="20.81640625" style="1" customWidth="1"/>
    <col min="9480" max="9480" width="17.1796875" style="1" customWidth="1"/>
    <col min="9481" max="9724" width="9.1796875" style="1"/>
    <col min="9725" max="9725" width="5.26953125" style="1" customWidth="1"/>
    <col min="9726" max="9726" width="13.54296875" style="1" customWidth="1"/>
    <col min="9727" max="9727" width="10.453125" style="1" customWidth="1"/>
    <col min="9728" max="9728" width="12.81640625" style="1" customWidth="1"/>
    <col min="9729" max="9729" width="11" style="1" customWidth="1"/>
    <col min="9730" max="9730" width="14.7265625" style="1" customWidth="1"/>
    <col min="9731" max="9731" width="12.453125" style="1" customWidth="1"/>
    <col min="9732" max="9732" width="13.81640625" style="1" customWidth="1"/>
    <col min="9733" max="9733" width="11.54296875" style="1" customWidth="1"/>
    <col min="9734" max="9734" width="13.453125" style="1" customWidth="1"/>
    <col min="9735" max="9735" width="20.81640625" style="1" customWidth="1"/>
    <col min="9736" max="9736" width="17.1796875" style="1" customWidth="1"/>
    <col min="9737" max="9980" width="9.1796875" style="1"/>
    <col min="9981" max="9981" width="5.26953125" style="1" customWidth="1"/>
    <col min="9982" max="9982" width="13.54296875" style="1" customWidth="1"/>
    <col min="9983" max="9983" width="10.453125" style="1" customWidth="1"/>
    <col min="9984" max="9984" width="12.81640625" style="1" customWidth="1"/>
    <col min="9985" max="9985" width="11" style="1" customWidth="1"/>
    <col min="9986" max="9986" width="14.7265625" style="1" customWidth="1"/>
    <col min="9987" max="9987" width="12.453125" style="1" customWidth="1"/>
    <col min="9988" max="9988" width="13.81640625" style="1" customWidth="1"/>
    <col min="9989" max="9989" width="11.54296875" style="1" customWidth="1"/>
    <col min="9990" max="9990" width="13.453125" style="1" customWidth="1"/>
    <col min="9991" max="9991" width="20.81640625" style="1" customWidth="1"/>
    <col min="9992" max="9992" width="17.1796875" style="1" customWidth="1"/>
    <col min="9993" max="10236" width="9.1796875" style="1"/>
    <col min="10237" max="10237" width="5.26953125" style="1" customWidth="1"/>
    <col min="10238" max="10238" width="13.54296875" style="1" customWidth="1"/>
    <col min="10239" max="10239" width="10.453125" style="1" customWidth="1"/>
    <col min="10240" max="10240" width="12.81640625" style="1" customWidth="1"/>
    <col min="10241" max="10241" width="11" style="1" customWidth="1"/>
    <col min="10242" max="10242" width="14.7265625" style="1" customWidth="1"/>
    <col min="10243" max="10243" width="12.453125" style="1" customWidth="1"/>
    <col min="10244" max="10244" width="13.81640625" style="1" customWidth="1"/>
    <col min="10245" max="10245" width="11.54296875" style="1" customWidth="1"/>
    <col min="10246" max="10246" width="13.453125" style="1" customWidth="1"/>
    <col min="10247" max="10247" width="20.81640625" style="1" customWidth="1"/>
    <col min="10248" max="10248" width="17.1796875" style="1" customWidth="1"/>
    <col min="10249" max="10492" width="9.1796875" style="1"/>
    <col min="10493" max="10493" width="5.26953125" style="1" customWidth="1"/>
    <col min="10494" max="10494" width="13.54296875" style="1" customWidth="1"/>
    <col min="10495" max="10495" width="10.453125" style="1" customWidth="1"/>
    <col min="10496" max="10496" width="12.81640625" style="1" customWidth="1"/>
    <col min="10497" max="10497" width="11" style="1" customWidth="1"/>
    <col min="10498" max="10498" width="14.7265625" style="1" customWidth="1"/>
    <col min="10499" max="10499" width="12.453125" style="1" customWidth="1"/>
    <col min="10500" max="10500" width="13.81640625" style="1" customWidth="1"/>
    <col min="10501" max="10501" width="11.54296875" style="1" customWidth="1"/>
    <col min="10502" max="10502" width="13.453125" style="1" customWidth="1"/>
    <col min="10503" max="10503" width="20.81640625" style="1" customWidth="1"/>
    <col min="10504" max="10504" width="17.1796875" style="1" customWidth="1"/>
    <col min="10505" max="10748" width="9.1796875" style="1"/>
    <col min="10749" max="10749" width="5.26953125" style="1" customWidth="1"/>
    <col min="10750" max="10750" width="13.54296875" style="1" customWidth="1"/>
    <col min="10751" max="10751" width="10.453125" style="1" customWidth="1"/>
    <col min="10752" max="10752" width="12.81640625" style="1" customWidth="1"/>
    <col min="10753" max="10753" width="11" style="1" customWidth="1"/>
    <col min="10754" max="10754" width="14.7265625" style="1" customWidth="1"/>
    <col min="10755" max="10755" width="12.453125" style="1" customWidth="1"/>
    <col min="10756" max="10756" width="13.81640625" style="1" customWidth="1"/>
    <col min="10757" max="10757" width="11.54296875" style="1" customWidth="1"/>
    <col min="10758" max="10758" width="13.453125" style="1" customWidth="1"/>
    <col min="10759" max="10759" width="20.81640625" style="1" customWidth="1"/>
    <col min="10760" max="10760" width="17.1796875" style="1" customWidth="1"/>
    <col min="10761" max="11004" width="9.1796875" style="1"/>
    <col min="11005" max="11005" width="5.26953125" style="1" customWidth="1"/>
    <col min="11006" max="11006" width="13.54296875" style="1" customWidth="1"/>
    <col min="11007" max="11007" width="10.453125" style="1" customWidth="1"/>
    <col min="11008" max="11008" width="12.81640625" style="1" customWidth="1"/>
    <col min="11009" max="11009" width="11" style="1" customWidth="1"/>
    <col min="11010" max="11010" width="14.7265625" style="1" customWidth="1"/>
    <col min="11011" max="11011" width="12.453125" style="1" customWidth="1"/>
    <col min="11012" max="11012" width="13.81640625" style="1" customWidth="1"/>
    <col min="11013" max="11013" width="11.54296875" style="1" customWidth="1"/>
    <col min="11014" max="11014" width="13.453125" style="1" customWidth="1"/>
    <col min="11015" max="11015" width="20.81640625" style="1" customWidth="1"/>
    <col min="11016" max="11016" width="17.1796875" style="1" customWidth="1"/>
    <col min="11017" max="11260" width="9.1796875" style="1"/>
    <col min="11261" max="11261" width="5.26953125" style="1" customWidth="1"/>
    <col min="11262" max="11262" width="13.54296875" style="1" customWidth="1"/>
    <col min="11263" max="11263" width="10.453125" style="1" customWidth="1"/>
    <col min="11264" max="11264" width="12.81640625" style="1" customWidth="1"/>
    <col min="11265" max="11265" width="11" style="1" customWidth="1"/>
    <col min="11266" max="11266" width="14.7265625" style="1" customWidth="1"/>
    <col min="11267" max="11267" width="12.453125" style="1" customWidth="1"/>
    <col min="11268" max="11268" width="13.81640625" style="1" customWidth="1"/>
    <col min="11269" max="11269" width="11.54296875" style="1" customWidth="1"/>
    <col min="11270" max="11270" width="13.453125" style="1" customWidth="1"/>
    <col min="11271" max="11271" width="20.81640625" style="1" customWidth="1"/>
    <col min="11272" max="11272" width="17.1796875" style="1" customWidth="1"/>
    <col min="11273" max="11516" width="9.1796875" style="1"/>
    <col min="11517" max="11517" width="5.26953125" style="1" customWidth="1"/>
    <col min="11518" max="11518" width="13.54296875" style="1" customWidth="1"/>
    <col min="11519" max="11519" width="10.453125" style="1" customWidth="1"/>
    <col min="11520" max="11520" width="12.81640625" style="1" customWidth="1"/>
    <col min="11521" max="11521" width="11" style="1" customWidth="1"/>
    <col min="11522" max="11522" width="14.7265625" style="1" customWidth="1"/>
    <col min="11523" max="11523" width="12.453125" style="1" customWidth="1"/>
    <col min="11524" max="11524" width="13.81640625" style="1" customWidth="1"/>
    <col min="11525" max="11525" width="11.54296875" style="1" customWidth="1"/>
    <col min="11526" max="11526" width="13.453125" style="1" customWidth="1"/>
    <col min="11527" max="11527" width="20.81640625" style="1" customWidth="1"/>
    <col min="11528" max="11528" width="17.1796875" style="1" customWidth="1"/>
    <col min="11529" max="11772" width="9.1796875" style="1"/>
    <col min="11773" max="11773" width="5.26953125" style="1" customWidth="1"/>
    <col min="11774" max="11774" width="13.54296875" style="1" customWidth="1"/>
    <col min="11775" max="11775" width="10.453125" style="1" customWidth="1"/>
    <col min="11776" max="11776" width="12.81640625" style="1" customWidth="1"/>
    <col min="11777" max="11777" width="11" style="1" customWidth="1"/>
    <col min="11778" max="11778" width="14.7265625" style="1" customWidth="1"/>
    <col min="11779" max="11779" width="12.453125" style="1" customWidth="1"/>
    <col min="11780" max="11780" width="13.81640625" style="1" customWidth="1"/>
    <col min="11781" max="11781" width="11.54296875" style="1" customWidth="1"/>
    <col min="11782" max="11782" width="13.453125" style="1" customWidth="1"/>
    <col min="11783" max="11783" width="20.81640625" style="1" customWidth="1"/>
    <col min="11784" max="11784" width="17.1796875" style="1" customWidth="1"/>
    <col min="11785" max="12028" width="9.1796875" style="1"/>
    <col min="12029" max="12029" width="5.26953125" style="1" customWidth="1"/>
    <col min="12030" max="12030" width="13.54296875" style="1" customWidth="1"/>
    <col min="12031" max="12031" width="10.453125" style="1" customWidth="1"/>
    <col min="12032" max="12032" width="12.81640625" style="1" customWidth="1"/>
    <col min="12033" max="12033" width="11" style="1" customWidth="1"/>
    <col min="12034" max="12034" width="14.7265625" style="1" customWidth="1"/>
    <col min="12035" max="12035" width="12.453125" style="1" customWidth="1"/>
    <col min="12036" max="12036" width="13.81640625" style="1" customWidth="1"/>
    <col min="12037" max="12037" width="11.54296875" style="1" customWidth="1"/>
    <col min="12038" max="12038" width="13.453125" style="1" customWidth="1"/>
    <col min="12039" max="12039" width="20.81640625" style="1" customWidth="1"/>
    <col min="12040" max="12040" width="17.1796875" style="1" customWidth="1"/>
    <col min="12041" max="12284" width="9.1796875" style="1"/>
    <col min="12285" max="12285" width="5.26953125" style="1" customWidth="1"/>
    <col min="12286" max="12286" width="13.54296875" style="1" customWidth="1"/>
    <col min="12287" max="12287" width="10.453125" style="1" customWidth="1"/>
    <col min="12288" max="12288" width="12.81640625" style="1" customWidth="1"/>
    <col min="12289" max="12289" width="11" style="1" customWidth="1"/>
    <col min="12290" max="12290" width="14.7265625" style="1" customWidth="1"/>
    <col min="12291" max="12291" width="12.453125" style="1" customWidth="1"/>
    <col min="12292" max="12292" width="13.81640625" style="1" customWidth="1"/>
    <col min="12293" max="12293" width="11.54296875" style="1" customWidth="1"/>
    <col min="12294" max="12294" width="13.453125" style="1" customWidth="1"/>
    <col min="12295" max="12295" width="20.81640625" style="1" customWidth="1"/>
    <col min="12296" max="12296" width="17.1796875" style="1" customWidth="1"/>
    <col min="12297" max="12540" width="9.1796875" style="1"/>
    <col min="12541" max="12541" width="5.26953125" style="1" customWidth="1"/>
    <col min="12542" max="12542" width="13.54296875" style="1" customWidth="1"/>
    <col min="12543" max="12543" width="10.453125" style="1" customWidth="1"/>
    <col min="12544" max="12544" width="12.81640625" style="1" customWidth="1"/>
    <col min="12545" max="12545" width="11" style="1" customWidth="1"/>
    <col min="12546" max="12546" width="14.7265625" style="1" customWidth="1"/>
    <col min="12547" max="12547" width="12.453125" style="1" customWidth="1"/>
    <col min="12548" max="12548" width="13.81640625" style="1" customWidth="1"/>
    <col min="12549" max="12549" width="11.54296875" style="1" customWidth="1"/>
    <col min="12550" max="12550" width="13.453125" style="1" customWidth="1"/>
    <col min="12551" max="12551" width="20.81640625" style="1" customWidth="1"/>
    <col min="12552" max="12552" width="17.1796875" style="1" customWidth="1"/>
    <col min="12553" max="12796" width="9.1796875" style="1"/>
    <col min="12797" max="12797" width="5.26953125" style="1" customWidth="1"/>
    <col min="12798" max="12798" width="13.54296875" style="1" customWidth="1"/>
    <col min="12799" max="12799" width="10.453125" style="1" customWidth="1"/>
    <col min="12800" max="12800" width="12.81640625" style="1" customWidth="1"/>
    <col min="12801" max="12801" width="11" style="1" customWidth="1"/>
    <col min="12802" max="12802" width="14.7265625" style="1" customWidth="1"/>
    <col min="12803" max="12803" width="12.453125" style="1" customWidth="1"/>
    <col min="12804" max="12804" width="13.81640625" style="1" customWidth="1"/>
    <col min="12805" max="12805" width="11.54296875" style="1" customWidth="1"/>
    <col min="12806" max="12806" width="13.453125" style="1" customWidth="1"/>
    <col min="12807" max="12807" width="20.81640625" style="1" customWidth="1"/>
    <col min="12808" max="12808" width="17.1796875" style="1" customWidth="1"/>
    <col min="12809" max="13052" width="9.1796875" style="1"/>
    <col min="13053" max="13053" width="5.26953125" style="1" customWidth="1"/>
    <col min="13054" max="13054" width="13.54296875" style="1" customWidth="1"/>
    <col min="13055" max="13055" width="10.453125" style="1" customWidth="1"/>
    <col min="13056" max="13056" width="12.81640625" style="1" customWidth="1"/>
    <col min="13057" max="13057" width="11" style="1" customWidth="1"/>
    <col min="13058" max="13058" width="14.7265625" style="1" customWidth="1"/>
    <col min="13059" max="13059" width="12.453125" style="1" customWidth="1"/>
    <col min="13060" max="13060" width="13.81640625" style="1" customWidth="1"/>
    <col min="13061" max="13061" width="11.54296875" style="1" customWidth="1"/>
    <col min="13062" max="13062" width="13.453125" style="1" customWidth="1"/>
    <col min="13063" max="13063" width="20.81640625" style="1" customWidth="1"/>
    <col min="13064" max="13064" width="17.1796875" style="1" customWidth="1"/>
    <col min="13065" max="13308" width="9.1796875" style="1"/>
    <col min="13309" max="13309" width="5.26953125" style="1" customWidth="1"/>
    <col min="13310" max="13310" width="13.54296875" style="1" customWidth="1"/>
    <col min="13311" max="13311" width="10.453125" style="1" customWidth="1"/>
    <col min="13312" max="13312" width="12.81640625" style="1" customWidth="1"/>
    <col min="13313" max="13313" width="11" style="1" customWidth="1"/>
    <col min="13314" max="13314" width="14.7265625" style="1" customWidth="1"/>
    <col min="13315" max="13315" width="12.453125" style="1" customWidth="1"/>
    <col min="13316" max="13316" width="13.81640625" style="1" customWidth="1"/>
    <col min="13317" max="13317" width="11.54296875" style="1" customWidth="1"/>
    <col min="13318" max="13318" width="13.453125" style="1" customWidth="1"/>
    <col min="13319" max="13319" width="20.81640625" style="1" customWidth="1"/>
    <col min="13320" max="13320" width="17.1796875" style="1" customWidth="1"/>
    <col min="13321" max="13564" width="9.1796875" style="1"/>
    <col min="13565" max="13565" width="5.26953125" style="1" customWidth="1"/>
    <col min="13566" max="13566" width="13.54296875" style="1" customWidth="1"/>
    <col min="13567" max="13567" width="10.453125" style="1" customWidth="1"/>
    <col min="13568" max="13568" width="12.81640625" style="1" customWidth="1"/>
    <col min="13569" max="13569" width="11" style="1" customWidth="1"/>
    <col min="13570" max="13570" width="14.7265625" style="1" customWidth="1"/>
    <col min="13571" max="13571" width="12.453125" style="1" customWidth="1"/>
    <col min="13572" max="13572" width="13.81640625" style="1" customWidth="1"/>
    <col min="13573" max="13573" width="11.54296875" style="1" customWidth="1"/>
    <col min="13574" max="13574" width="13.453125" style="1" customWidth="1"/>
    <col min="13575" max="13575" width="20.81640625" style="1" customWidth="1"/>
    <col min="13576" max="13576" width="17.1796875" style="1" customWidth="1"/>
    <col min="13577" max="13820" width="9.1796875" style="1"/>
    <col min="13821" max="13821" width="5.26953125" style="1" customWidth="1"/>
    <col min="13822" max="13822" width="13.54296875" style="1" customWidth="1"/>
    <col min="13823" max="13823" width="10.453125" style="1" customWidth="1"/>
    <col min="13824" max="13824" width="12.81640625" style="1" customWidth="1"/>
    <col min="13825" max="13825" width="11" style="1" customWidth="1"/>
    <col min="13826" max="13826" width="14.7265625" style="1" customWidth="1"/>
    <col min="13827" max="13827" width="12.453125" style="1" customWidth="1"/>
    <col min="13828" max="13828" width="13.81640625" style="1" customWidth="1"/>
    <col min="13829" max="13829" width="11.54296875" style="1" customWidth="1"/>
    <col min="13830" max="13830" width="13.453125" style="1" customWidth="1"/>
    <col min="13831" max="13831" width="20.81640625" style="1" customWidth="1"/>
    <col min="13832" max="13832" width="17.1796875" style="1" customWidth="1"/>
    <col min="13833" max="14076" width="9.1796875" style="1"/>
    <col min="14077" max="14077" width="5.26953125" style="1" customWidth="1"/>
    <col min="14078" max="14078" width="13.54296875" style="1" customWidth="1"/>
    <col min="14079" max="14079" width="10.453125" style="1" customWidth="1"/>
    <col min="14080" max="14080" width="12.81640625" style="1" customWidth="1"/>
    <col min="14081" max="14081" width="11" style="1" customWidth="1"/>
    <col min="14082" max="14082" width="14.7265625" style="1" customWidth="1"/>
    <col min="14083" max="14083" width="12.453125" style="1" customWidth="1"/>
    <col min="14084" max="14084" width="13.81640625" style="1" customWidth="1"/>
    <col min="14085" max="14085" width="11.54296875" style="1" customWidth="1"/>
    <col min="14086" max="14086" width="13.453125" style="1" customWidth="1"/>
    <col min="14087" max="14087" width="20.81640625" style="1" customWidth="1"/>
    <col min="14088" max="14088" width="17.1796875" style="1" customWidth="1"/>
    <col min="14089" max="14332" width="9.1796875" style="1"/>
    <col min="14333" max="14333" width="5.26953125" style="1" customWidth="1"/>
    <col min="14334" max="14334" width="13.54296875" style="1" customWidth="1"/>
    <col min="14335" max="14335" width="10.453125" style="1" customWidth="1"/>
    <col min="14336" max="14336" width="12.81640625" style="1" customWidth="1"/>
    <col min="14337" max="14337" width="11" style="1" customWidth="1"/>
    <col min="14338" max="14338" width="14.7265625" style="1" customWidth="1"/>
    <col min="14339" max="14339" width="12.453125" style="1" customWidth="1"/>
    <col min="14340" max="14340" width="13.81640625" style="1" customWidth="1"/>
    <col min="14341" max="14341" width="11.54296875" style="1" customWidth="1"/>
    <col min="14342" max="14342" width="13.453125" style="1" customWidth="1"/>
    <col min="14343" max="14343" width="20.81640625" style="1" customWidth="1"/>
    <col min="14344" max="14344" width="17.1796875" style="1" customWidth="1"/>
    <col min="14345" max="14588" width="9.1796875" style="1"/>
    <col min="14589" max="14589" width="5.26953125" style="1" customWidth="1"/>
    <col min="14590" max="14590" width="13.54296875" style="1" customWidth="1"/>
    <col min="14591" max="14591" width="10.453125" style="1" customWidth="1"/>
    <col min="14592" max="14592" width="12.81640625" style="1" customWidth="1"/>
    <col min="14593" max="14593" width="11" style="1" customWidth="1"/>
    <col min="14594" max="14594" width="14.7265625" style="1" customWidth="1"/>
    <col min="14595" max="14595" width="12.453125" style="1" customWidth="1"/>
    <col min="14596" max="14596" width="13.81640625" style="1" customWidth="1"/>
    <col min="14597" max="14597" width="11.54296875" style="1" customWidth="1"/>
    <col min="14598" max="14598" width="13.453125" style="1" customWidth="1"/>
    <col min="14599" max="14599" width="20.81640625" style="1" customWidth="1"/>
    <col min="14600" max="14600" width="17.1796875" style="1" customWidth="1"/>
    <col min="14601" max="14844" width="9.1796875" style="1"/>
    <col min="14845" max="14845" width="5.26953125" style="1" customWidth="1"/>
    <col min="14846" max="14846" width="13.54296875" style="1" customWidth="1"/>
    <col min="14847" max="14847" width="10.453125" style="1" customWidth="1"/>
    <col min="14848" max="14848" width="12.81640625" style="1" customWidth="1"/>
    <col min="14849" max="14849" width="11" style="1" customWidth="1"/>
    <col min="14850" max="14850" width="14.7265625" style="1" customWidth="1"/>
    <col min="14851" max="14851" width="12.453125" style="1" customWidth="1"/>
    <col min="14852" max="14852" width="13.81640625" style="1" customWidth="1"/>
    <col min="14853" max="14853" width="11.54296875" style="1" customWidth="1"/>
    <col min="14854" max="14854" width="13.453125" style="1" customWidth="1"/>
    <col min="14855" max="14855" width="20.81640625" style="1" customWidth="1"/>
    <col min="14856" max="14856" width="17.1796875" style="1" customWidth="1"/>
    <col min="14857" max="15100" width="9.1796875" style="1"/>
    <col min="15101" max="15101" width="5.26953125" style="1" customWidth="1"/>
    <col min="15102" max="15102" width="13.54296875" style="1" customWidth="1"/>
    <col min="15103" max="15103" width="10.453125" style="1" customWidth="1"/>
    <col min="15104" max="15104" width="12.81640625" style="1" customWidth="1"/>
    <col min="15105" max="15105" width="11" style="1" customWidth="1"/>
    <col min="15106" max="15106" width="14.7265625" style="1" customWidth="1"/>
    <col min="15107" max="15107" width="12.453125" style="1" customWidth="1"/>
    <col min="15108" max="15108" width="13.81640625" style="1" customWidth="1"/>
    <col min="15109" max="15109" width="11.54296875" style="1" customWidth="1"/>
    <col min="15110" max="15110" width="13.453125" style="1" customWidth="1"/>
    <col min="15111" max="15111" width="20.81640625" style="1" customWidth="1"/>
    <col min="15112" max="15112" width="17.1796875" style="1" customWidth="1"/>
    <col min="15113" max="15356" width="9.1796875" style="1"/>
    <col min="15357" max="15357" width="5.26953125" style="1" customWidth="1"/>
    <col min="15358" max="15358" width="13.54296875" style="1" customWidth="1"/>
    <col min="15359" max="15359" width="10.453125" style="1" customWidth="1"/>
    <col min="15360" max="15360" width="12.81640625" style="1" customWidth="1"/>
    <col min="15361" max="15361" width="11" style="1" customWidth="1"/>
    <col min="15362" max="15362" width="14.7265625" style="1" customWidth="1"/>
    <col min="15363" max="15363" width="12.453125" style="1" customWidth="1"/>
    <col min="15364" max="15364" width="13.81640625" style="1" customWidth="1"/>
    <col min="15365" max="15365" width="11.54296875" style="1" customWidth="1"/>
    <col min="15366" max="15366" width="13.453125" style="1" customWidth="1"/>
    <col min="15367" max="15367" width="20.81640625" style="1" customWidth="1"/>
    <col min="15368" max="15368" width="17.1796875" style="1" customWidth="1"/>
    <col min="15369" max="15612" width="9.1796875" style="1"/>
    <col min="15613" max="15613" width="5.26953125" style="1" customWidth="1"/>
    <col min="15614" max="15614" width="13.54296875" style="1" customWidth="1"/>
    <col min="15615" max="15615" width="10.453125" style="1" customWidth="1"/>
    <col min="15616" max="15616" width="12.81640625" style="1" customWidth="1"/>
    <col min="15617" max="15617" width="11" style="1" customWidth="1"/>
    <col min="15618" max="15618" width="14.7265625" style="1" customWidth="1"/>
    <col min="15619" max="15619" width="12.453125" style="1" customWidth="1"/>
    <col min="15620" max="15620" width="13.81640625" style="1" customWidth="1"/>
    <col min="15621" max="15621" width="11.54296875" style="1" customWidth="1"/>
    <col min="15622" max="15622" width="13.453125" style="1" customWidth="1"/>
    <col min="15623" max="15623" width="20.81640625" style="1" customWidth="1"/>
    <col min="15624" max="15624" width="17.1796875" style="1" customWidth="1"/>
    <col min="15625" max="15868" width="9.1796875" style="1"/>
    <col min="15869" max="15869" width="5.26953125" style="1" customWidth="1"/>
    <col min="15870" max="15870" width="13.54296875" style="1" customWidth="1"/>
    <col min="15871" max="15871" width="10.453125" style="1" customWidth="1"/>
    <col min="15872" max="15872" width="12.81640625" style="1" customWidth="1"/>
    <col min="15873" max="15873" width="11" style="1" customWidth="1"/>
    <col min="15874" max="15874" width="14.7265625" style="1" customWidth="1"/>
    <col min="15875" max="15875" width="12.453125" style="1" customWidth="1"/>
    <col min="15876" max="15876" width="13.81640625" style="1" customWidth="1"/>
    <col min="15877" max="15877" width="11.54296875" style="1" customWidth="1"/>
    <col min="15878" max="15878" width="13.453125" style="1" customWidth="1"/>
    <col min="15879" max="15879" width="20.81640625" style="1" customWidth="1"/>
    <col min="15880" max="15880" width="17.1796875" style="1" customWidth="1"/>
    <col min="15881" max="16124" width="9.1796875" style="1"/>
    <col min="16125" max="16125" width="5.26953125" style="1" customWidth="1"/>
    <col min="16126" max="16126" width="13.54296875" style="1" customWidth="1"/>
    <col min="16127" max="16127" width="10.453125" style="1" customWidth="1"/>
    <col min="16128" max="16128" width="12.81640625" style="1" customWidth="1"/>
    <col min="16129" max="16129" width="11" style="1" customWidth="1"/>
    <col min="16130" max="16130" width="14.7265625" style="1" customWidth="1"/>
    <col min="16131" max="16131" width="12.453125" style="1" customWidth="1"/>
    <col min="16132" max="16132" width="13.81640625" style="1" customWidth="1"/>
    <col min="16133" max="16133" width="11.54296875" style="1" customWidth="1"/>
    <col min="16134" max="16134" width="13.453125" style="1" customWidth="1"/>
    <col min="16135" max="16135" width="20.81640625" style="1" customWidth="1"/>
    <col min="16136" max="16136" width="17.1796875" style="1" customWidth="1"/>
    <col min="16137" max="16384" width="9.1796875" style="1"/>
  </cols>
  <sheetData>
    <row r="1" spans="1:11" x14ac:dyDescent="0.3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x14ac:dyDescent="0.3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3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3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x14ac:dyDescent="0.3">
      <c r="A5" s="42" t="s">
        <v>46</v>
      </c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1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1" x14ac:dyDescent="0.3">
      <c r="A7" s="43" t="s">
        <v>76</v>
      </c>
      <c r="B7" s="43"/>
      <c r="C7" s="43"/>
      <c r="D7" s="43"/>
      <c r="E7" s="43"/>
      <c r="F7" s="43"/>
      <c r="G7" s="43"/>
      <c r="H7" s="43"/>
      <c r="I7" s="43"/>
      <c r="J7" s="43"/>
      <c r="K7" s="43"/>
    </row>
    <row r="8" spans="1:11" ht="14.5" x14ac:dyDescent="0.35">
      <c r="A8" s="5" t="s">
        <v>6</v>
      </c>
      <c r="B8" s="6"/>
      <c r="C8" s="5" t="s">
        <v>99</v>
      </c>
      <c r="D8" s="6"/>
      <c r="E8" s="5" t="s">
        <v>8</v>
      </c>
      <c r="F8" s="7" t="s">
        <v>100</v>
      </c>
      <c r="G8" s="8"/>
      <c r="H8" s="9"/>
      <c r="I8" s="9"/>
      <c r="J8" s="5" t="s">
        <v>9</v>
      </c>
      <c r="K8" s="7" t="s">
        <v>101</v>
      </c>
    </row>
    <row r="9" spans="1:11" ht="24.75" customHeight="1" x14ac:dyDescent="0.35">
      <c r="A9" s="44" t="s">
        <v>10</v>
      </c>
      <c r="B9" s="44"/>
      <c r="C9" s="45" t="s">
        <v>102</v>
      </c>
      <c r="D9" s="46"/>
      <c r="E9" s="10" t="s">
        <v>12</v>
      </c>
      <c r="F9" s="11"/>
      <c r="G9" s="47" t="s">
        <v>103</v>
      </c>
      <c r="H9" s="48"/>
      <c r="I9" s="48"/>
      <c r="J9" s="49"/>
      <c r="K9" s="6"/>
    </row>
    <row r="10" spans="1:11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1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1" ht="28" x14ac:dyDescent="0.3">
      <c r="A12" s="12">
        <v>1</v>
      </c>
      <c r="B12" s="15" t="s">
        <v>36</v>
      </c>
      <c r="C12" s="12">
        <v>19700000</v>
      </c>
      <c r="D12" s="16">
        <v>81554.11</v>
      </c>
      <c r="E12" s="17">
        <v>0.90900000000000003</v>
      </c>
      <c r="F12" s="18">
        <f>(C12*0.5)/12</f>
        <v>820833.33333333337</v>
      </c>
      <c r="G12" s="18">
        <f>D12*E12</f>
        <v>74132.685989999998</v>
      </c>
      <c r="H12" s="18">
        <f>G12*(1/100)</f>
        <v>741.32685990000004</v>
      </c>
      <c r="I12" s="18">
        <f>G12-H12</f>
        <v>73391.359130099998</v>
      </c>
      <c r="J12" s="18">
        <f>F12+I12</f>
        <v>894224.69246343337</v>
      </c>
      <c r="K12" s="18">
        <f>F12+G12</f>
        <v>894966.0193233334</v>
      </c>
    </row>
    <row r="13" spans="1:11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1" ht="6.75" customHeight="1" x14ac:dyDescent="0.35">
      <c r="A14" s="21"/>
      <c r="B14" s="3"/>
      <c r="C14" s="3"/>
      <c r="D14" s="22"/>
      <c r="E14" s="3"/>
      <c r="F14" s="23"/>
      <c r="G14" s="24"/>
      <c r="H14" s="24"/>
      <c r="I14" s="23"/>
      <c r="J14" s="25"/>
      <c r="K14" s="4"/>
    </row>
    <row r="15" spans="1:11" ht="17.25" customHeight="1" x14ac:dyDescent="0.35">
      <c r="A15" s="21"/>
      <c r="B15" s="3"/>
      <c r="C15" s="50" t="s">
        <v>37</v>
      </c>
      <c r="D15" s="50"/>
      <c r="E15" s="50"/>
      <c r="F15" s="27">
        <f>ROUND(J12,0)</f>
        <v>894225</v>
      </c>
      <c r="G15" s="28"/>
      <c r="H15" s="4"/>
      <c r="I15" s="29"/>
      <c r="J15" s="30"/>
      <c r="K15" s="4"/>
    </row>
    <row r="16" spans="1:11" ht="14.5" x14ac:dyDescent="0.35">
      <c r="A16" s="21"/>
      <c r="B16" s="3"/>
      <c r="C16" s="26"/>
      <c r="D16" s="26"/>
      <c r="E16" s="26"/>
      <c r="F16" s="31" t="s">
        <v>104</v>
      </c>
      <c r="G16" s="31"/>
      <c r="H16" s="4"/>
      <c r="I16" s="29"/>
      <c r="J16" s="30"/>
      <c r="K16" s="4"/>
    </row>
    <row r="17" spans="1:11" ht="12.75" customHeight="1" x14ac:dyDescent="0.35">
      <c r="A17" s="21"/>
      <c r="B17" s="3"/>
      <c r="C17" s="3"/>
      <c r="D17" s="3"/>
      <c r="E17" s="32"/>
      <c r="F17" s="31"/>
      <c r="G17" s="31"/>
      <c r="H17" s="4"/>
      <c r="I17" s="29"/>
      <c r="J17" s="30"/>
      <c r="K17" s="4"/>
    </row>
    <row r="18" spans="1:11" ht="18.75" customHeight="1" x14ac:dyDescent="0.35">
      <c r="A18" s="21"/>
      <c r="B18" s="3"/>
      <c r="C18" s="50" t="s">
        <v>39</v>
      </c>
      <c r="D18" s="50"/>
      <c r="E18" s="50"/>
      <c r="F18" s="27">
        <f>ROUND(K12,0)</f>
        <v>894966</v>
      </c>
      <c r="G18" s="28"/>
      <c r="H18" s="4"/>
      <c r="I18" s="29"/>
      <c r="J18" s="30"/>
      <c r="K18" s="4"/>
    </row>
    <row r="19" spans="1:11" ht="18" customHeight="1" x14ac:dyDescent="0.35">
      <c r="A19" s="21"/>
      <c r="B19" s="3"/>
      <c r="C19" s="3"/>
      <c r="D19" s="22"/>
      <c r="E19" s="3"/>
      <c r="F19" s="31" t="s">
        <v>105</v>
      </c>
      <c r="G19" s="31"/>
      <c r="H19" s="4"/>
      <c r="I19" s="29"/>
      <c r="J19" s="30"/>
      <c r="K19" s="4"/>
    </row>
    <row r="20" spans="1:11" ht="9" customHeight="1" x14ac:dyDescent="0.35">
      <c r="A20" s="21"/>
      <c r="B20" s="3"/>
      <c r="C20" s="3"/>
      <c r="D20" s="22"/>
      <c r="E20" s="3"/>
      <c r="F20" s="29"/>
      <c r="G20" s="31"/>
      <c r="H20" s="31"/>
      <c r="I20" s="29"/>
      <c r="J20" s="30"/>
      <c r="K20" s="4"/>
    </row>
    <row r="21" spans="1:11" ht="14.5" x14ac:dyDescent="0.35">
      <c r="A21" s="32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4.5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9.25" customHeight="1" x14ac:dyDescent="0.35">
      <c r="A24" s="33"/>
      <c r="B24" s="33"/>
      <c r="C24" s="33"/>
      <c r="D24" s="33"/>
      <c r="E24" s="33"/>
      <c r="F24" s="33"/>
      <c r="G24" s="33" t="s">
        <v>42</v>
      </c>
      <c r="H24" s="33"/>
      <c r="I24" s="3"/>
      <c r="J24" s="33"/>
      <c r="K24" s="4"/>
    </row>
    <row r="25" spans="1:11" ht="12.75" customHeight="1" x14ac:dyDescent="0.35">
      <c r="A25" s="33"/>
      <c r="B25" s="33"/>
      <c r="C25" s="33"/>
      <c r="D25" s="33"/>
      <c r="E25" s="33"/>
      <c r="F25" s="33"/>
      <c r="G25" s="33"/>
      <c r="H25" s="38" t="s">
        <v>43</v>
      </c>
      <c r="I25" s="38"/>
      <c r="J25" s="38"/>
      <c r="K25" s="4"/>
    </row>
    <row r="26" spans="1:11" ht="13.5" customHeight="1" x14ac:dyDescent="0.35">
      <c r="A26" s="33"/>
      <c r="B26" s="33"/>
      <c r="C26" s="33"/>
      <c r="D26" s="33"/>
      <c r="E26" s="33"/>
      <c r="F26" s="33"/>
      <c r="G26" s="33"/>
      <c r="H26" s="33" t="s">
        <v>44</v>
      </c>
      <c r="I26" s="3"/>
      <c r="J26" s="33"/>
      <c r="K26" s="4"/>
    </row>
    <row r="27" spans="1:11" s="35" customFormat="1" ht="14.5" x14ac:dyDescent="0.35">
      <c r="A27" s="34" t="s">
        <v>84</v>
      </c>
      <c r="B27" s="34"/>
      <c r="C27" s="34"/>
      <c r="D27" s="34"/>
      <c r="E27" s="34"/>
      <c r="F27" s="34"/>
      <c r="G27" s="34"/>
      <c r="H27" s="34"/>
      <c r="I27" s="34"/>
      <c r="J27" s="34"/>
      <c r="K27"/>
    </row>
    <row r="28" spans="1:11" s="35" customFormat="1" ht="14.5" x14ac:dyDescent="0.3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/>
    </row>
    <row r="29" spans="1:11" x14ac:dyDescent="0.3">
      <c r="A29" s="34"/>
      <c r="B29" s="3"/>
      <c r="C29" s="3"/>
      <c r="D29" s="3"/>
      <c r="E29" s="3"/>
      <c r="F29" s="3"/>
      <c r="G29" s="3"/>
      <c r="H29" s="3"/>
      <c r="I29" s="3"/>
      <c r="J29" s="3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R17" sqref="R17"/>
    </sheetView>
  </sheetViews>
  <sheetFormatPr defaultRowHeight="14" x14ac:dyDescent="0.3"/>
  <cols>
    <col min="1" max="1" width="5.26953125" style="1" customWidth="1"/>
    <col min="2" max="2" width="13.54296875" style="1" customWidth="1"/>
    <col min="3" max="3" width="10.453125" style="1" customWidth="1"/>
    <col min="4" max="4" width="12.81640625" style="1" customWidth="1"/>
    <col min="5" max="5" width="11" style="1" customWidth="1"/>
    <col min="6" max="6" width="14.7265625" style="1" customWidth="1"/>
    <col min="7" max="7" width="12.453125" style="1" customWidth="1"/>
    <col min="8" max="8" width="13.81640625" style="1" customWidth="1"/>
    <col min="9" max="9" width="11.54296875" style="1" customWidth="1"/>
    <col min="10" max="10" width="13.453125" style="1" customWidth="1"/>
    <col min="11" max="11" width="20.81640625" style="1" customWidth="1"/>
    <col min="12" max="253" width="9.1796875" style="1"/>
    <col min="254" max="254" width="5.26953125" style="1" customWidth="1"/>
    <col min="255" max="255" width="13.54296875" style="1" customWidth="1"/>
    <col min="256" max="256" width="10.453125" style="1" customWidth="1"/>
    <col min="257" max="257" width="12.81640625" style="1" customWidth="1"/>
    <col min="258" max="258" width="11" style="1" customWidth="1"/>
    <col min="259" max="259" width="14.7265625" style="1" customWidth="1"/>
    <col min="260" max="260" width="12.453125" style="1" customWidth="1"/>
    <col min="261" max="261" width="13.81640625" style="1" customWidth="1"/>
    <col min="262" max="262" width="11.54296875" style="1" customWidth="1"/>
    <col min="263" max="263" width="13.453125" style="1" customWidth="1"/>
    <col min="264" max="264" width="20.81640625" style="1" customWidth="1"/>
    <col min="265" max="265" width="17.1796875" style="1" customWidth="1"/>
    <col min="266" max="509" width="9.1796875" style="1"/>
    <col min="510" max="510" width="5.26953125" style="1" customWidth="1"/>
    <col min="511" max="511" width="13.54296875" style="1" customWidth="1"/>
    <col min="512" max="512" width="10.453125" style="1" customWidth="1"/>
    <col min="513" max="513" width="12.81640625" style="1" customWidth="1"/>
    <col min="514" max="514" width="11" style="1" customWidth="1"/>
    <col min="515" max="515" width="14.7265625" style="1" customWidth="1"/>
    <col min="516" max="516" width="12.453125" style="1" customWidth="1"/>
    <col min="517" max="517" width="13.81640625" style="1" customWidth="1"/>
    <col min="518" max="518" width="11.54296875" style="1" customWidth="1"/>
    <col min="519" max="519" width="13.453125" style="1" customWidth="1"/>
    <col min="520" max="520" width="20.81640625" style="1" customWidth="1"/>
    <col min="521" max="521" width="17.1796875" style="1" customWidth="1"/>
    <col min="522" max="765" width="9.1796875" style="1"/>
    <col min="766" max="766" width="5.26953125" style="1" customWidth="1"/>
    <col min="767" max="767" width="13.54296875" style="1" customWidth="1"/>
    <col min="768" max="768" width="10.453125" style="1" customWidth="1"/>
    <col min="769" max="769" width="12.81640625" style="1" customWidth="1"/>
    <col min="770" max="770" width="11" style="1" customWidth="1"/>
    <col min="771" max="771" width="14.7265625" style="1" customWidth="1"/>
    <col min="772" max="772" width="12.453125" style="1" customWidth="1"/>
    <col min="773" max="773" width="13.81640625" style="1" customWidth="1"/>
    <col min="774" max="774" width="11.54296875" style="1" customWidth="1"/>
    <col min="775" max="775" width="13.453125" style="1" customWidth="1"/>
    <col min="776" max="776" width="20.81640625" style="1" customWidth="1"/>
    <col min="777" max="777" width="17.1796875" style="1" customWidth="1"/>
    <col min="778" max="1021" width="9.1796875" style="1"/>
    <col min="1022" max="1022" width="5.26953125" style="1" customWidth="1"/>
    <col min="1023" max="1023" width="13.54296875" style="1" customWidth="1"/>
    <col min="1024" max="1024" width="10.453125" style="1" customWidth="1"/>
    <col min="1025" max="1025" width="12.81640625" style="1" customWidth="1"/>
    <col min="1026" max="1026" width="11" style="1" customWidth="1"/>
    <col min="1027" max="1027" width="14.7265625" style="1" customWidth="1"/>
    <col min="1028" max="1028" width="12.453125" style="1" customWidth="1"/>
    <col min="1029" max="1029" width="13.81640625" style="1" customWidth="1"/>
    <col min="1030" max="1030" width="11.54296875" style="1" customWidth="1"/>
    <col min="1031" max="1031" width="13.453125" style="1" customWidth="1"/>
    <col min="1032" max="1032" width="20.81640625" style="1" customWidth="1"/>
    <col min="1033" max="1033" width="17.1796875" style="1" customWidth="1"/>
    <col min="1034" max="1277" width="9.1796875" style="1"/>
    <col min="1278" max="1278" width="5.26953125" style="1" customWidth="1"/>
    <col min="1279" max="1279" width="13.54296875" style="1" customWidth="1"/>
    <col min="1280" max="1280" width="10.453125" style="1" customWidth="1"/>
    <col min="1281" max="1281" width="12.81640625" style="1" customWidth="1"/>
    <col min="1282" max="1282" width="11" style="1" customWidth="1"/>
    <col min="1283" max="1283" width="14.7265625" style="1" customWidth="1"/>
    <col min="1284" max="1284" width="12.453125" style="1" customWidth="1"/>
    <col min="1285" max="1285" width="13.81640625" style="1" customWidth="1"/>
    <col min="1286" max="1286" width="11.54296875" style="1" customWidth="1"/>
    <col min="1287" max="1287" width="13.453125" style="1" customWidth="1"/>
    <col min="1288" max="1288" width="20.81640625" style="1" customWidth="1"/>
    <col min="1289" max="1289" width="17.1796875" style="1" customWidth="1"/>
    <col min="1290" max="1533" width="9.1796875" style="1"/>
    <col min="1534" max="1534" width="5.26953125" style="1" customWidth="1"/>
    <col min="1535" max="1535" width="13.54296875" style="1" customWidth="1"/>
    <col min="1536" max="1536" width="10.453125" style="1" customWidth="1"/>
    <col min="1537" max="1537" width="12.81640625" style="1" customWidth="1"/>
    <col min="1538" max="1538" width="11" style="1" customWidth="1"/>
    <col min="1539" max="1539" width="14.7265625" style="1" customWidth="1"/>
    <col min="1540" max="1540" width="12.453125" style="1" customWidth="1"/>
    <col min="1541" max="1541" width="13.81640625" style="1" customWidth="1"/>
    <col min="1542" max="1542" width="11.54296875" style="1" customWidth="1"/>
    <col min="1543" max="1543" width="13.453125" style="1" customWidth="1"/>
    <col min="1544" max="1544" width="20.81640625" style="1" customWidth="1"/>
    <col min="1545" max="1545" width="17.1796875" style="1" customWidth="1"/>
    <col min="1546" max="1789" width="9.1796875" style="1"/>
    <col min="1790" max="1790" width="5.26953125" style="1" customWidth="1"/>
    <col min="1791" max="1791" width="13.54296875" style="1" customWidth="1"/>
    <col min="1792" max="1792" width="10.453125" style="1" customWidth="1"/>
    <col min="1793" max="1793" width="12.81640625" style="1" customWidth="1"/>
    <col min="1794" max="1794" width="11" style="1" customWidth="1"/>
    <col min="1795" max="1795" width="14.7265625" style="1" customWidth="1"/>
    <col min="1796" max="1796" width="12.453125" style="1" customWidth="1"/>
    <col min="1797" max="1797" width="13.81640625" style="1" customWidth="1"/>
    <col min="1798" max="1798" width="11.54296875" style="1" customWidth="1"/>
    <col min="1799" max="1799" width="13.453125" style="1" customWidth="1"/>
    <col min="1800" max="1800" width="20.81640625" style="1" customWidth="1"/>
    <col min="1801" max="1801" width="17.1796875" style="1" customWidth="1"/>
    <col min="1802" max="2045" width="9.1796875" style="1"/>
    <col min="2046" max="2046" width="5.26953125" style="1" customWidth="1"/>
    <col min="2047" max="2047" width="13.54296875" style="1" customWidth="1"/>
    <col min="2048" max="2048" width="10.453125" style="1" customWidth="1"/>
    <col min="2049" max="2049" width="12.81640625" style="1" customWidth="1"/>
    <col min="2050" max="2050" width="11" style="1" customWidth="1"/>
    <col min="2051" max="2051" width="14.7265625" style="1" customWidth="1"/>
    <col min="2052" max="2052" width="12.453125" style="1" customWidth="1"/>
    <col min="2053" max="2053" width="13.81640625" style="1" customWidth="1"/>
    <col min="2054" max="2054" width="11.54296875" style="1" customWidth="1"/>
    <col min="2055" max="2055" width="13.453125" style="1" customWidth="1"/>
    <col min="2056" max="2056" width="20.81640625" style="1" customWidth="1"/>
    <col min="2057" max="2057" width="17.1796875" style="1" customWidth="1"/>
    <col min="2058" max="2301" width="9.1796875" style="1"/>
    <col min="2302" max="2302" width="5.26953125" style="1" customWidth="1"/>
    <col min="2303" max="2303" width="13.54296875" style="1" customWidth="1"/>
    <col min="2304" max="2304" width="10.453125" style="1" customWidth="1"/>
    <col min="2305" max="2305" width="12.81640625" style="1" customWidth="1"/>
    <col min="2306" max="2306" width="11" style="1" customWidth="1"/>
    <col min="2307" max="2307" width="14.7265625" style="1" customWidth="1"/>
    <col min="2308" max="2308" width="12.453125" style="1" customWidth="1"/>
    <col min="2309" max="2309" width="13.81640625" style="1" customWidth="1"/>
    <col min="2310" max="2310" width="11.54296875" style="1" customWidth="1"/>
    <col min="2311" max="2311" width="13.453125" style="1" customWidth="1"/>
    <col min="2312" max="2312" width="20.81640625" style="1" customWidth="1"/>
    <col min="2313" max="2313" width="17.1796875" style="1" customWidth="1"/>
    <col min="2314" max="2557" width="9.1796875" style="1"/>
    <col min="2558" max="2558" width="5.26953125" style="1" customWidth="1"/>
    <col min="2559" max="2559" width="13.54296875" style="1" customWidth="1"/>
    <col min="2560" max="2560" width="10.453125" style="1" customWidth="1"/>
    <col min="2561" max="2561" width="12.81640625" style="1" customWidth="1"/>
    <col min="2562" max="2562" width="11" style="1" customWidth="1"/>
    <col min="2563" max="2563" width="14.7265625" style="1" customWidth="1"/>
    <col min="2564" max="2564" width="12.453125" style="1" customWidth="1"/>
    <col min="2565" max="2565" width="13.81640625" style="1" customWidth="1"/>
    <col min="2566" max="2566" width="11.54296875" style="1" customWidth="1"/>
    <col min="2567" max="2567" width="13.453125" style="1" customWidth="1"/>
    <col min="2568" max="2568" width="20.81640625" style="1" customWidth="1"/>
    <col min="2569" max="2569" width="17.1796875" style="1" customWidth="1"/>
    <col min="2570" max="2813" width="9.1796875" style="1"/>
    <col min="2814" max="2814" width="5.26953125" style="1" customWidth="1"/>
    <col min="2815" max="2815" width="13.54296875" style="1" customWidth="1"/>
    <col min="2816" max="2816" width="10.453125" style="1" customWidth="1"/>
    <col min="2817" max="2817" width="12.81640625" style="1" customWidth="1"/>
    <col min="2818" max="2818" width="11" style="1" customWidth="1"/>
    <col min="2819" max="2819" width="14.7265625" style="1" customWidth="1"/>
    <col min="2820" max="2820" width="12.453125" style="1" customWidth="1"/>
    <col min="2821" max="2821" width="13.81640625" style="1" customWidth="1"/>
    <col min="2822" max="2822" width="11.54296875" style="1" customWidth="1"/>
    <col min="2823" max="2823" width="13.453125" style="1" customWidth="1"/>
    <col min="2824" max="2824" width="20.81640625" style="1" customWidth="1"/>
    <col min="2825" max="2825" width="17.1796875" style="1" customWidth="1"/>
    <col min="2826" max="3069" width="9.1796875" style="1"/>
    <col min="3070" max="3070" width="5.26953125" style="1" customWidth="1"/>
    <col min="3071" max="3071" width="13.54296875" style="1" customWidth="1"/>
    <col min="3072" max="3072" width="10.453125" style="1" customWidth="1"/>
    <col min="3073" max="3073" width="12.81640625" style="1" customWidth="1"/>
    <col min="3074" max="3074" width="11" style="1" customWidth="1"/>
    <col min="3075" max="3075" width="14.7265625" style="1" customWidth="1"/>
    <col min="3076" max="3076" width="12.453125" style="1" customWidth="1"/>
    <col min="3077" max="3077" width="13.81640625" style="1" customWidth="1"/>
    <col min="3078" max="3078" width="11.54296875" style="1" customWidth="1"/>
    <col min="3079" max="3079" width="13.453125" style="1" customWidth="1"/>
    <col min="3080" max="3080" width="20.81640625" style="1" customWidth="1"/>
    <col min="3081" max="3081" width="17.1796875" style="1" customWidth="1"/>
    <col min="3082" max="3325" width="9.1796875" style="1"/>
    <col min="3326" max="3326" width="5.26953125" style="1" customWidth="1"/>
    <col min="3327" max="3327" width="13.54296875" style="1" customWidth="1"/>
    <col min="3328" max="3328" width="10.453125" style="1" customWidth="1"/>
    <col min="3329" max="3329" width="12.81640625" style="1" customWidth="1"/>
    <col min="3330" max="3330" width="11" style="1" customWidth="1"/>
    <col min="3331" max="3331" width="14.7265625" style="1" customWidth="1"/>
    <col min="3332" max="3332" width="12.453125" style="1" customWidth="1"/>
    <col min="3333" max="3333" width="13.81640625" style="1" customWidth="1"/>
    <col min="3334" max="3334" width="11.54296875" style="1" customWidth="1"/>
    <col min="3335" max="3335" width="13.453125" style="1" customWidth="1"/>
    <col min="3336" max="3336" width="20.81640625" style="1" customWidth="1"/>
    <col min="3337" max="3337" width="17.1796875" style="1" customWidth="1"/>
    <col min="3338" max="3581" width="9.1796875" style="1"/>
    <col min="3582" max="3582" width="5.26953125" style="1" customWidth="1"/>
    <col min="3583" max="3583" width="13.54296875" style="1" customWidth="1"/>
    <col min="3584" max="3584" width="10.453125" style="1" customWidth="1"/>
    <col min="3585" max="3585" width="12.81640625" style="1" customWidth="1"/>
    <col min="3586" max="3586" width="11" style="1" customWidth="1"/>
    <col min="3587" max="3587" width="14.7265625" style="1" customWidth="1"/>
    <col min="3588" max="3588" width="12.453125" style="1" customWidth="1"/>
    <col min="3589" max="3589" width="13.81640625" style="1" customWidth="1"/>
    <col min="3590" max="3590" width="11.54296875" style="1" customWidth="1"/>
    <col min="3591" max="3591" width="13.453125" style="1" customWidth="1"/>
    <col min="3592" max="3592" width="20.81640625" style="1" customWidth="1"/>
    <col min="3593" max="3593" width="17.1796875" style="1" customWidth="1"/>
    <col min="3594" max="3837" width="9.1796875" style="1"/>
    <col min="3838" max="3838" width="5.26953125" style="1" customWidth="1"/>
    <col min="3839" max="3839" width="13.54296875" style="1" customWidth="1"/>
    <col min="3840" max="3840" width="10.453125" style="1" customWidth="1"/>
    <col min="3841" max="3841" width="12.81640625" style="1" customWidth="1"/>
    <col min="3842" max="3842" width="11" style="1" customWidth="1"/>
    <col min="3843" max="3843" width="14.7265625" style="1" customWidth="1"/>
    <col min="3844" max="3844" width="12.453125" style="1" customWidth="1"/>
    <col min="3845" max="3845" width="13.81640625" style="1" customWidth="1"/>
    <col min="3846" max="3846" width="11.54296875" style="1" customWidth="1"/>
    <col min="3847" max="3847" width="13.453125" style="1" customWidth="1"/>
    <col min="3848" max="3848" width="20.81640625" style="1" customWidth="1"/>
    <col min="3849" max="3849" width="17.1796875" style="1" customWidth="1"/>
    <col min="3850" max="4093" width="9.1796875" style="1"/>
    <col min="4094" max="4094" width="5.26953125" style="1" customWidth="1"/>
    <col min="4095" max="4095" width="13.54296875" style="1" customWidth="1"/>
    <col min="4096" max="4096" width="10.453125" style="1" customWidth="1"/>
    <col min="4097" max="4097" width="12.81640625" style="1" customWidth="1"/>
    <col min="4098" max="4098" width="11" style="1" customWidth="1"/>
    <col min="4099" max="4099" width="14.7265625" style="1" customWidth="1"/>
    <col min="4100" max="4100" width="12.453125" style="1" customWidth="1"/>
    <col min="4101" max="4101" width="13.81640625" style="1" customWidth="1"/>
    <col min="4102" max="4102" width="11.54296875" style="1" customWidth="1"/>
    <col min="4103" max="4103" width="13.453125" style="1" customWidth="1"/>
    <col min="4104" max="4104" width="20.81640625" style="1" customWidth="1"/>
    <col min="4105" max="4105" width="17.1796875" style="1" customWidth="1"/>
    <col min="4106" max="4349" width="9.1796875" style="1"/>
    <col min="4350" max="4350" width="5.26953125" style="1" customWidth="1"/>
    <col min="4351" max="4351" width="13.54296875" style="1" customWidth="1"/>
    <col min="4352" max="4352" width="10.453125" style="1" customWidth="1"/>
    <col min="4353" max="4353" width="12.81640625" style="1" customWidth="1"/>
    <col min="4354" max="4354" width="11" style="1" customWidth="1"/>
    <col min="4355" max="4355" width="14.7265625" style="1" customWidth="1"/>
    <col min="4356" max="4356" width="12.453125" style="1" customWidth="1"/>
    <col min="4357" max="4357" width="13.81640625" style="1" customWidth="1"/>
    <col min="4358" max="4358" width="11.54296875" style="1" customWidth="1"/>
    <col min="4359" max="4359" width="13.453125" style="1" customWidth="1"/>
    <col min="4360" max="4360" width="20.81640625" style="1" customWidth="1"/>
    <col min="4361" max="4361" width="17.1796875" style="1" customWidth="1"/>
    <col min="4362" max="4605" width="9.1796875" style="1"/>
    <col min="4606" max="4606" width="5.26953125" style="1" customWidth="1"/>
    <col min="4607" max="4607" width="13.54296875" style="1" customWidth="1"/>
    <col min="4608" max="4608" width="10.453125" style="1" customWidth="1"/>
    <col min="4609" max="4609" width="12.81640625" style="1" customWidth="1"/>
    <col min="4610" max="4610" width="11" style="1" customWidth="1"/>
    <col min="4611" max="4611" width="14.7265625" style="1" customWidth="1"/>
    <col min="4612" max="4612" width="12.453125" style="1" customWidth="1"/>
    <col min="4613" max="4613" width="13.81640625" style="1" customWidth="1"/>
    <col min="4614" max="4614" width="11.54296875" style="1" customWidth="1"/>
    <col min="4615" max="4615" width="13.453125" style="1" customWidth="1"/>
    <col min="4616" max="4616" width="20.81640625" style="1" customWidth="1"/>
    <col min="4617" max="4617" width="17.1796875" style="1" customWidth="1"/>
    <col min="4618" max="4861" width="9.1796875" style="1"/>
    <col min="4862" max="4862" width="5.26953125" style="1" customWidth="1"/>
    <col min="4863" max="4863" width="13.54296875" style="1" customWidth="1"/>
    <col min="4864" max="4864" width="10.453125" style="1" customWidth="1"/>
    <col min="4865" max="4865" width="12.81640625" style="1" customWidth="1"/>
    <col min="4866" max="4866" width="11" style="1" customWidth="1"/>
    <col min="4867" max="4867" width="14.7265625" style="1" customWidth="1"/>
    <col min="4868" max="4868" width="12.453125" style="1" customWidth="1"/>
    <col min="4869" max="4869" width="13.81640625" style="1" customWidth="1"/>
    <col min="4870" max="4870" width="11.54296875" style="1" customWidth="1"/>
    <col min="4871" max="4871" width="13.453125" style="1" customWidth="1"/>
    <col min="4872" max="4872" width="20.81640625" style="1" customWidth="1"/>
    <col min="4873" max="4873" width="17.1796875" style="1" customWidth="1"/>
    <col min="4874" max="5117" width="9.1796875" style="1"/>
    <col min="5118" max="5118" width="5.26953125" style="1" customWidth="1"/>
    <col min="5119" max="5119" width="13.54296875" style="1" customWidth="1"/>
    <col min="5120" max="5120" width="10.453125" style="1" customWidth="1"/>
    <col min="5121" max="5121" width="12.81640625" style="1" customWidth="1"/>
    <col min="5122" max="5122" width="11" style="1" customWidth="1"/>
    <col min="5123" max="5123" width="14.7265625" style="1" customWidth="1"/>
    <col min="5124" max="5124" width="12.453125" style="1" customWidth="1"/>
    <col min="5125" max="5125" width="13.81640625" style="1" customWidth="1"/>
    <col min="5126" max="5126" width="11.54296875" style="1" customWidth="1"/>
    <col min="5127" max="5127" width="13.453125" style="1" customWidth="1"/>
    <col min="5128" max="5128" width="20.81640625" style="1" customWidth="1"/>
    <col min="5129" max="5129" width="17.1796875" style="1" customWidth="1"/>
    <col min="5130" max="5373" width="9.1796875" style="1"/>
    <col min="5374" max="5374" width="5.26953125" style="1" customWidth="1"/>
    <col min="5375" max="5375" width="13.54296875" style="1" customWidth="1"/>
    <col min="5376" max="5376" width="10.453125" style="1" customWidth="1"/>
    <col min="5377" max="5377" width="12.81640625" style="1" customWidth="1"/>
    <col min="5378" max="5378" width="11" style="1" customWidth="1"/>
    <col min="5379" max="5379" width="14.7265625" style="1" customWidth="1"/>
    <col min="5380" max="5380" width="12.453125" style="1" customWidth="1"/>
    <col min="5381" max="5381" width="13.81640625" style="1" customWidth="1"/>
    <col min="5382" max="5382" width="11.54296875" style="1" customWidth="1"/>
    <col min="5383" max="5383" width="13.453125" style="1" customWidth="1"/>
    <col min="5384" max="5384" width="20.81640625" style="1" customWidth="1"/>
    <col min="5385" max="5385" width="17.1796875" style="1" customWidth="1"/>
    <col min="5386" max="5629" width="9.1796875" style="1"/>
    <col min="5630" max="5630" width="5.26953125" style="1" customWidth="1"/>
    <col min="5631" max="5631" width="13.54296875" style="1" customWidth="1"/>
    <col min="5632" max="5632" width="10.453125" style="1" customWidth="1"/>
    <col min="5633" max="5633" width="12.81640625" style="1" customWidth="1"/>
    <col min="5634" max="5634" width="11" style="1" customWidth="1"/>
    <col min="5635" max="5635" width="14.7265625" style="1" customWidth="1"/>
    <col min="5636" max="5636" width="12.453125" style="1" customWidth="1"/>
    <col min="5637" max="5637" width="13.81640625" style="1" customWidth="1"/>
    <col min="5638" max="5638" width="11.54296875" style="1" customWidth="1"/>
    <col min="5639" max="5639" width="13.453125" style="1" customWidth="1"/>
    <col min="5640" max="5640" width="20.81640625" style="1" customWidth="1"/>
    <col min="5641" max="5641" width="17.1796875" style="1" customWidth="1"/>
    <col min="5642" max="5885" width="9.1796875" style="1"/>
    <col min="5886" max="5886" width="5.26953125" style="1" customWidth="1"/>
    <col min="5887" max="5887" width="13.54296875" style="1" customWidth="1"/>
    <col min="5888" max="5888" width="10.453125" style="1" customWidth="1"/>
    <col min="5889" max="5889" width="12.81640625" style="1" customWidth="1"/>
    <col min="5890" max="5890" width="11" style="1" customWidth="1"/>
    <col min="5891" max="5891" width="14.7265625" style="1" customWidth="1"/>
    <col min="5892" max="5892" width="12.453125" style="1" customWidth="1"/>
    <col min="5893" max="5893" width="13.81640625" style="1" customWidth="1"/>
    <col min="5894" max="5894" width="11.54296875" style="1" customWidth="1"/>
    <col min="5895" max="5895" width="13.453125" style="1" customWidth="1"/>
    <col min="5896" max="5896" width="20.81640625" style="1" customWidth="1"/>
    <col min="5897" max="5897" width="17.1796875" style="1" customWidth="1"/>
    <col min="5898" max="6141" width="9.1796875" style="1"/>
    <col min="6142" max="6142" width="5.26953125" style="1" customWidth="1"/>
    <col min="6143" max="6143" width="13.54296875" style="1" customWidth="1"/>
    <col min="6144" max="6144" width="10.453125" style="1" customWidth="1"/>
    <col min="6145" max="6145" width="12.81640625" style="1" customWidth="1"/>
    <col min="6146" max="6146" width="11" style="1" customWidth="1"/>
    <col min="6147" max="6147" width="14.7265625" style="1" customWidth="1"/>
    <col min="6148" max="6148" width="12.453125" style="1" customWidth="1"/>
    <col min="6149" max="6149" width="13.81640625" style="1" customWidth="1"/>
    <col min="6150" max="6150" width="11.54296875" style="1" customWidth="1"/>
    <col min="6151" max="6151" width="13.453125" style="1" customWidth="1"/>
    <col min="6152" max="6152" width="20.81640625" style="1" customWidth="1"/>
    <col min="6153" max="6153" width="17.1796875" style="1" customWidth="1"/>
    <col min="6154" max="6397" width="9.1796875" style="1"/>
    <col min="6398" max="6398" width="5.26953125" style="1" customWidth="1"/>
    <col min="6399" max="6399" width="13.54296875" style="1" customWidth="1"/>
    <col min="6400" max="6400" width="10.453125" style="1" customWidth="1"/>
    <col min="6401" max="6401" width="12.81640625" style="1" customWidth="1"/>
    <col min="6402" max="6402" width="11" style="1" customWidth="1"/>
    <col min="6403" max="6403" width="14.7265625" style="1" customWidth="1"/>
    <col min="6404" max="6404" width="12.453125" style="1" customWidth="1"/>
    <col min="6405" max="6405" width="13.81640625" style="1" customWidth="1"/>
    <col min="6406" max="6406" width="11.54296875" style="1" customWidth="1"/>
    <col min="6407" max="6407" width="13.453125" style="1" customWidth="1"/>
    <col min="6408" max="6408" width="20.81640625" style="1" customWidth="1"/>
    <col min="6409" max="6409" width="17.1796875" style="1" customWidth="1"/>
    <col min="6410" max="6653" width="9.1796875" style="1"/>
    <col min="6654" max="6654" width="5.26953125" style="1" customWidth="1"/>
    <col min="6655" max="6655" width="13.54296875" style="1" customWidth="1"/>
    <col min="6656" max="6656" width="10.453125" style="1" customWidth="1"/>
    <col min="6657" max="6657" width="12.81640625" style="1" customWidth="1"/>
    <col min="6658" max="6658" width="11" style="1" customWidth="1"/>
    <col min="6659" max="6659" width="14.7265625" style="1" customWidth="1"/>
    <col min="6660" max="6660" width="12.453125" style="1" customWidth="1"/>
    <col min="6661" max="6661" width="13.81640625" style="1" customWidth="1"/>
    <col min="6662" max="6662" width="11.54296875" style="1" customWidth="1"/>
    <col min="6663" max="6663" width="13.453125" style="1" customWidth="1"/>
    <col min="6664" max="6664" width="20.81640625" style="1" customWidth="1"/>
    <col min="6665" max="6665" width="17.1796875" style="1" customWidth="1"/>
    <col min="6666" max="6909" width="9.1796875" style="1"/>
    <col min="6910" max="6910" width="5.26953125" style="1" customWidth="1"/>
    <col min="6911" max="6911" width="13.54296875" style="1" customWidth="1"/>
    <col min="6912" max="6912" width="10.453125" style="1" customWidth="1"/>
    <col min="6913" max="6913" width="12.81640625" style="1" customWidth="1"/>
    <col min="6914" max="6914" width="11" style="1" customWidth="1"/>
    <col min="6915" max="6915" width="14.7265625" style="1" customWidth="1"/>
    <col min="6916" max="6916" width="12.453125" style="1" customWidth="1"/>
    <col min="6917" max="6917" width="13.81640625" style="1" customWidth="1"/>
    <col min="6918" max="6918" width="11.54296875" style="1" customWidth="1"/>
    <col min="6919" max="6919" width="13.453125" style="1" customWidth="1"/>
    <col min="6920" max="6920" width="20.81640625" style="1" customWidth="1"/>
    <col min="6921" max="6921" width="17.1796875" style="1" customWidth="1"/>
    <col min="6922" max="7165" width="9.1796875" style="1"/>
    <col min="7166" max="7166" width="5.26953125" style="1" customWidth="1"/>
    <col min="7167" max="7167" width="13.54296875" style="1" customWidth="1"/>
    <col min="7168" max="7168" width="10.453125" style="1" customWidth="1"/>
    <col min="7169" max="7169" width="12.81640625" style="1" customWidth="1"/>
    <col min="7170" max="7170" width="11" style="1" customWidth="1"/>
    <col min="7171" max="7171" width="14.7265625" style="1" customWidth="1"/>
    <col min="7172" max="7172" width="12.453125" style="1" customWidth="1"/>
    <col min="7173" max="7173" width="13.81640625" style="1" customWidth="1"/>
    <col min="7174" max="7174" width="11.54296875" style="1" customWidth="1"/>
    <col min="7175" max="7175" width="13.453125" style="1" customWidth="1"/>
    <col min="7176" max="7176" width="20.81640625" style="1" customWidth="1"/>
    <col min="7177" max="7177" width="17.1796875" style="1" customWidth="1"/>
    <col min="7178" max="7421" width="9.1796875" style="1"/>
    <col min="7422" max="7422" width="5.26953125" style="1" customWidth="1"/>
    <col min="7423" max="7423" width="13.54296875" style="1" customWidth="1"/>
    <col min="7424" max="7424" width="10.453125" style="1" customWidth="1"/>
    <col min="7425" max="7425" width="12.81640625" style="1" customWidth="1"/>
    <col min="7426" max="7426" width="11" style="1" customWidth="1"/>
    <col min="7427" max="7427" width="14.7265625" style="1" customWidth="1"/>
    <col min="7428" max="7428" width="12.453125" style="1" customWidth="1"/>
    <col min="7429" max="7429" width="13.81640625" style="1" customWidth="1"/>
    <col min="7430" max="7430" width="11.54296875" style="1" customWidth="1"/>
    <col min="7431" max="7431" width="13.453125" style="1" customWidth="1"/>
    <col min="7432" max="7432" width="20.81640625" style="1" customWidth="1"/>
    <col min="7433" max="7433" width="17.1796875" style="1" customWidth="1"/>
    <col min="7434" max="7677" width="9.1796875" style="1"/>
    <col min="7678" max="7678" width="5.26953125" style="1" customWidth="1"/>
    <col min="7679" max="7679" width="13.54296875" style="1" customWidth="1"/>
    <col min="7680" max="7680" width="10.453125" style="1" customWidth="1"/>
    <col min="7681" max="7681" width="12.81640625" style="1" customWidth="1"/>
    <col min="7682" max="7682" width="11" style="1" customWidth="1"/>
    <col min="7683" max="7683" width="14.7265625" style="1" customWidth="1"/>
    <col min="7684" max="7684" width="12.453125" style="1" customWidth="1"/>
    <col min="7685" max="7685" width="13.81640625" style="1" customWidth="1"/>
    <col min="7686" max="7686" width="11.54296875" style="1" customWidth="1"/>
    <col min="7687" max="7687" width="13.453125" style="1" customWidth="1"/>
    <col min="7688" max="7688" width="20.81640625" style="1" customWidth="1"/>
    <col min="7689" max="7689" width="17.1796875" style="1" customWidth="1"/>
    <col min="7690" max="7933" width="9.1796875" style="1"/>
    <col min="7934" max="7934" width="5.26953125" style="1" customWidth="1"/>
    <col min="7935" max="7935" width="13.54296875" style="1" customWidth="1"/>
    <col min="7936" max="7936" width="10.453125" style="1" customWidth="1"/>
    <col min="7937" max="7937" width="12.81640625" style="1" customWidth="1"/>
    <col min="7938" max="7938" width="11" style="1" customWidth="1"/>
    <col min="7939" max="7939" width="14.7265625" style="1" customWidth="1"/>
    <col min="7940" max="7940" width="12.453125" style="1" customWidth="1"/>
    <col min="7941" max="7941" width="13.81640625" style="1" customWidth="1"/>
    <col min="7942" max="7942" width="11.54296875" style="1" customWidth="1"/>
    <col min="7943" max="7943" width="13.453125" style="1" customWidth="1"/>
    <col min="7944" max="7944" width="20.81640625" style="1" customWidth="1"/>
    <col min="7945" max="7945" width="17.1796875" style="1" customWidth="1"/>
    <col min="7946" max="8189" width="9.1796875" style="1"/>
    <col min="8190" max="8190" width="5.26953125" style="1" customWidth="1"/>
    <col min="8191" max="8191" width="13.54296875" style="1" customWidth="1"/>
    <col min="8192" max="8192" width="10.453125" style="1" customWidth="1"/>
    <col min="8193" max="8193" width="12.81640625" style="1" customWidth="1"/>
    <col min="8194" max="8194" width="11" style="1" customWidth="1"/>
    <col min="8195" max="8195" width="14.7265625" style="1" customWidth="1"/>
    <col min="8196" max="8196" width="12.453125" style="1" customWidth="1"/>
    <col min="8197" max="8197" width="13.81640625" style="1" customWidth="1"/>
    <col min="8198" max="8198" width="11.54296875" style="1" customWidth="1"/>
    <col min="8199" max="8199" width="13.453125" style="1" customWidth="1"/>
    <col min="8200" max="8200" width="20.81640625" style="1" customWidth="1"/>
    <col min="8201" max="8201" width="17.1796875" style="1" customWidth="1"/>
    <col min="8202" max="8445" width="9.1796875" style="1"/>
    <col min="8446" max="8446" width="5.26953125" style="1" customWidth="1"/>
    <col min="8447" max="8447" width="13.54296875" style="1" customWidth="1"/>
    <col min="8448" max="8448" width="10.453125" style="1" customWidth="1"/>
    <col min="8449" max="8449" width="12.81640625" style="1" customWidth="1"/>
    <col min="8450" max="8450" width="11" style="1" customWidth="1"/>
    <col min="8451" max="8451" width="14.7265625" style="1" customWidth="1"/>
    <col min="8452" max="8452" width="12.453125" style="1" customWidth="1"/>
    <col min="8453" max="8453" width="13.81640625" style="1" customWidth="1"/>
    <col min="8454" max="8454" width="11.54296875" style="1" customWidth="1"/>
    <col min="8455" max="8455" width="13.453125" style="1" customWidth="1"/>
    <col min="8456" max="8456" width="20.81640625" style="1" customWidth="1"/>
    <col min="8457" max="8457" width="17.1796875" style="1" customWidth="1"/>
    <col min="8458" max="8701" width="9.1796875" style="1"/>
    <col min="8702" max="8702" width="5.26953125" style="1" customWidth="1"/>
    <col min="8703" max="8703" width="13.54296875" style="1" customWidth="1"/>
    <col min="8704" max="8704" width="10.453125" style="1" customWidth="1"/>
    <col min="8705" max="8705" width="12.81640625" style="1" customWidth="1"/>
    <col min="8706" max="8706" width="11" style="1" customWidth="1"/>
    <col min="8707" max="8707" width="14.7265625" style="1" customWidth="1"/>
    <col min="8708" max="8708" width="12.453125" style="1" customWidth="1"/>
    <col min="8709" max="8709" width="13.81640625" style="1" customWidth="1"/>
    <col min="8710" max="8710" width="11.54296875" style="1" customWidth="1"/>
    <col min="8711" max="8711" width="13.453125" style="1" customWidth="1"/>
    <col min="8712" max="8712" width="20.81640625" style="1" customWidth="1"/>
    <col min="8713" max="8713" width="17.1796875" style="1" customWidth="1"/>
    <col min="8714" max="8957" width="9.1796875" style="1"/>
    <col min="8958" max="8958" width="5.26953125" style="1" customWidth="1"/>
    <col min="8959" max="8959" width="13.54296875" style="1" customWidth="1"/>
    <col min="8960" max="8960" width="10.453125" style="1" customWidth="1"/>
    <col min="8961" max="8961" width="12.81640625" style="1" customWidth="1"/>
    <col min="8962" max="8962" width="11" style="1" customWidth="1"/>
    <col min="8963" max="8963" width="14.7265625" style="1" customWidth="1"/>
    <col min="8964" max="8964" width="12.453125" style="1" customWidth="1"/>
    <col min="8965" max="8965" width="13.81640625" style="1" customWidth="1"/>
    <col min="8966" max="8966" width="11.54296875" style="1" customWidth="1"/>
    <col min="8967" max="8967" width="13.453125" style="1" customWidth="1"/>
    <col min="8968" max="8968" width="20.81640625" style="1" customWidth="1"/>
    <col min="8969" max="8969" width="17.1796875" style="1" customWidth="1"/>
    <col min="8970" max="9213" width="9.1796875" style="1"/>
    <col min="9214" max="9214" width="5.26953125" style="1" customWidth="1"/>
    <col min="9215" max="9215" width="13.54296875" style="1" customWidth="1"/>
    <col min="9216" max="9216" width="10.453125" style="1" customWidth="1"/>
    <col min="9217" max="9217" width="12.81640625" style="1" customWidth="1"/>
    <col min="9218" max="9218" width="11" style="1" customWidth="1"/>
    <col min="9219" max="9219" width="14.7265625" style="1" customWidth="1"/>
    <col min="9220" max="9220" width="12.453125" style="1" customWidth="1"/>
    <col min="9221" max="9221" width="13.81640625" style="1" customWidth="1"/>
    <col min="9222" max="9222" width="11.54296875" style="1" customWidth="1"/>
    <col min="9223" max="9223" width="13.453125" style="1" customWidth="1"/>
    <col min="9224" max="9224" width="20.81640625" style="1" customWidth="1"/>
    <col min="9225" max="9225" width="17.1796875" style="1" customWidth="1"/>
    <col min="9226" max="9469" width="9.1796875" style="1"/>
    <col min="9470" max="9470" width="5.26953125" style="1" customWidth="1"/>
    <col min="9471" max="9471" width="13.54296875" style="1" customWidth="1"/>
    <col min="9472" max="9472" width="10.453125" style="1" customWidth="1"/>
    <col min="9473" max="9473" width="12.81640625" style="1" customWidth="1"/>
    <col min="9474" max="9474" width="11" style="1" customWidth="1"/>
    <col min="9475" max="9475" width="14.7265625" style="1" customWidth="1"/>
    <col min="9476" max="9476" width="12.453125" style="1" customWidth="1"/>
    <col min="9477" max="9477" width="13.81640625" style="1" customWidth="1"/>
    <col min="9478" max="9478" width="11.54296875" style="1" customWidth="1"/>
    <col min="9479" max="9479" width="13.453125" style="1" customWidth="1"/>
    <col min="9480" max="9480" width="20.81640625" style="1" customWidth="1"/>
    <col min="9481" max="9481" width="17.1796875" style="1" customWidth="1"/>
    <col min="9482" max="9725" width="9.1796875" style="1"/>
    <col min="9726" max="9726" width="5.26953125" style="1" customWidth="1"/>
    <col min="9727" max="9727" width="13.54296875" style="1" customWidth="1"/>
    <col min="9728" max="9728" width="10.453125" style="1" customWidth="1"/>
    <col min="9729" max="9729" width="12.81640625" style="1" customWidth="1"/>
    <col min="9730" max="9730" width="11" style="1" customWidth="1"/>
    <col min="9731" max="9731" width="14.7265625" style="1" customWidth="1"/>
    <col min="9732" max="9732" width="12.453125" style="1" customWidth="1"/>
    <col min="9733" max="9733" width="13.81640625" style="1" customWidth="1"/>
    <col min="9734" max="9734" width="11.54296875" style="1" customWidth="1"/>
    <col min="9735" max="9735" width="13.453125" style="1" customWidth="1"/>
    <col min="9736" max="9736" width="20.81640625" style="1" customWidth="1"/>
    <col min="9737" max="9737" width="17.1796875" style="1" customWidth="1"/>
    <col min="9738" max="9981" width="9.1796875" style="1"/>
    <col min="9982" max="9982" width="5.26953125" style="1" customWidth="1"/>
    <col min="9983" max="9983" width="13.54296875" style="1" customWidth="1"/>
    <col min="9984" max="9984" width="10.453125" style="1" customWidth="1"/>
    <col min="9985" max="9985" width="12.81640625" style="1" customWidth="1"/>
    <col min="9986" max="9986" width="11" style="1" customWidth="1"/>
    <col min="9987" max="9987" width="14.7265625" style="1" customWidth="1"/>
    <col min="9988" max="9988" width="12.453125" style="1" customWidth="1"/>
    <col min="9989" max="9989" width="13.81640625" style="1" customWidth="1"/>
    <col min="9990" max="9990" width="11.54296875" style="1" customWidth="1"/>
    <col min="9991" max="9991" width="13.453125" style="1" customWidth="1"/>
    <col min="9992" max="9992" width="20.81640625" style="1" customWidth="1"/>
    <col min="9993" max="9993" width="17.1796875" style="1" customWidth="1"/>
    <col min="9994" max="10237" width="9.1796875" style="1"/>
    <col min="10238" max="10238" width="5.26953125" style="1" customWidth="1"/>
    <col min="10239" max="10239" width="13.54296875" style="1" customWidth="1"/>
    <col min="10240" max="10240" width="10.453125" style="1" customWidth="1"/>
    <col min="10241" max="10241" width="12.81640625" style="1" customWidth="1"/>
    <col min="10242" max="10242" width="11" style="1" customWidth="1"/>
    <col min="10243" max="10243" width="14.7265625" style="1" customWidth="1"/>
    <col min="10244" max="10244" width="12.453125" style="1" customWidth="1"/>
    <col min="10245" max="10245" width="13.81640625" style="1" customWidth="1"/>
    <col min="10246" max="10246" width="11.54296875" style="1" customWidth="1"/>
    <col min="10247" max="10247" width="13.453125" style="1" customWidth="1"/>
    <col min="10248" max="10248" width="20.81640625" style="1" customWidth="1"/>
    <col min="10249" max="10249" width="17.1796875" style="1" customWidth="1"/>
    <col min="10250" max="10493" width="9.1796875" style="1"/>
    <col min="10494" max="10494" width="5.26953125" style="1" customWidth="1"/>
    <col min="10495" max="10495" width="13.54296875" style="1" customWidth="1"/>
    <col min="10496" max="10496" width="10.453125" style="1" customWidth="1"/>
    <col min="10497" max="10497" width="12.81640625" style="1" customWidth="1"/>
    <col min="10498" max="10498" width="11" style="1" customWidth="1"/>
    <col min="10499" max="10499" width="14.7265625" style="1" customWidth="1"/>
    <col min="10500" max="10500" width="12.453125" style="1" customWidth="1"/>
    <col min="10501" max="10501" width="13.81640625" style="1" customWidth="1"/>
    <col min="10502" max="10502" width="11.54296875" style="1" customWidth="1"/>
    <col min="10503" max="10503" width="13.453125" style="1" customWidth="1"/>
    <col min="10504" max="10504" width="20.81640625" style="1" customWidth="1"/>
    <col min="10505" max="10505" width="17.1796875" style="1" customWidth="1"/>
    <col min="10506" max="10749" width="9.1796875" style="1"/>
    <col min="10750" max="10750" width="5.26953125" style="1" customWidth="1"/>
    <col min="10751" max="10751" width="13.54296875" style="1" customWidth="1"/>
    <col min="10752" max="10752" width="10.453125" style="1" customWidth="1"/>
    <col min="10753" max="10753" width="12.81640625" style="1" customWidth="1"/>
    <col min="10754" max="10754" width="11" style="1" customWidth="1"/>
    <col min="10755" max="10755" width="14.7265625" style="1" customWidth="1"/>
    <col min="10756" max="10756" width="12.453125" style="1" customWidth="1"/>
    <col min="10757" max="10757" width="13.81640625" style="1" customWidth="1"/>
    <col min="10758" max="10758" width="11.54296875" style="1" customWidth="1"/>
    <col min="10759" max="10759" width="13.453125" style="1" customWidth="1"/>
    <col min="10760" max="10760" width="20.81640625" style="1" customWidth="1"/>
    <col min="10761" max="10761" width="17.1796875" style="1" customWidth="1"/>
    <col min="10762" max="11005" width="9.1796875" style="1"/>
    <col min="11006" max="11006" width="5.26953125" style="1" customWidth="1"/>
    <col min="11007" max="11007" width="13.54296875" style="1" customWidth="1"/>
    <col min="11008" max="11008" width="10.453125" style="1" customWidth="1"/>
    <col min="11009" max="11009" width="12.81640625" style="1" customWidth="1"/>
    <col min="11010" max="11010" width="11" style="1" customWidth="1"/>
    <col min="11011" max="11011" width="14.7265625" style="1" customWidth="1"/>
    <col min="11012" max="11012" width="12.453125" style="1" customWidth="1"/>
    <col min="11013" max="11013" width="13.81640625" style="1" customWidth="1"/>
    <col min="11014" max="11014" width="11.54296875" style="1" customWidth="1"/>
    <col min="11015" max="11015" width="13.453125" style="1" customWidth="1"/>
    <col min="11016" max="11016" width="20.81640625" style="1" customWidth="1"/>
    <col min="11017" max="11017" width="17.1796875" style="1" customWidth="1"/>
    <col min="11018" max="11261" width="9.1796875" style="1"/>
    <col min="11262" max="11262" width="5.26953125" style="1" customWidth="1"/>
    <col min="11263" max="11263" width="13.54296875" style="1" customWidth="1"/>
    <col min="11264" max="11264" width="10.453125" style="1" customWidth="1"/>
    <col min="11265" max="11265" width="12.81640625" style="1" customWidth="1"/>
    <col min="11266" max="11266" width="11" style="1" customWidth="1"/>
    <col min="11267" max="11267" width="14.7265625" style="1" customWidth="1"/>
    <col min="11268" max="11268" width="12.453125" style="1" customWidth="1"/>
    <col min="11269" max="11269" width="13.81640625" style="1" customWidth="1"/>
    <col min="11270" max="11270" width="11.54296875" style="1" customWidth="1"/>
    <col min="11271" max="11271" width="13.453125" style="1" customWidth="1"/>
    <col min="11272" max="11272" width="20.81640625" style="1" customWidth="1"/>
    <col min="11273" max="11273" width="17.1796875" style="1" customWidth="1"/>
    <col min="11274" max="11517" width="9.1796875" style="1"/>
    <col min="11518" max="11518" width="5.26953125" style="1" customWidth="1"/>
    <col min="11519" max="11519" width="13.54296875" style="1" customWidth="1"/>
    <col min="11520" max="11520" width="10.453125" style="1" customWidth="1"/>
    <col min="11521" max="11521" width="12.81640625" style="1" customWidth="1"/>
    <col min="11522" max="11522" width="11" style="1" customWidth="1"/>
    <col min="11523" max="11523" width="14.7265625" style="1" customWidth="1"/>
    <col min="11524" max="11524" width="12.453125" style="1" customWidth="1"/>
    <col min="11525" max="11525" width="13.81640625" style="1" customWidth="1"/>
    <col min="11526" max="11526" width="11.54296875" style="1" customWidth="1"/>
    <col min="11527" max="11527" width="13.453125" style="1" customWidth="1"/>
    <col min="11528" max="11528" width="20.81640625" style="1" customWidth="1"/>
    <col min="11529" max="11529" width="17.1796875" style="1" customWidth="1"/>
    <col min="11530" max="11773" width="9.1796875" style="1"/>
    <col min="11774" max="11774" width="5.26953125" style="1" customWidth="1"/>
    <col min="11775" max="11775" width="13.54296875" style="1" customWidth="1"/>
    <col min="11776" max="11776" width="10.453125" style="1" customWidth="1"/>
    <col min="11777" max="11777" width="12.81640625" style="1" customWidth="1"/>
    <col min="11778" max="11778" width="11" style="1" customWidth="1"/>
    <col min="11779" max="11779" width="14.7265625" style="1" customWidth="1"/>
    <col min="11780" max="11780" width="12.453125" style="1" customWidth="1"/>
    <col min="11781" max="11781" width="13.81640625" style="1" customWidth="1"/>
    <col min="11782" max="11782" width="11.54296875" style="1" customWidth="1"/>
    <col min="11783" max="11783" width="13.453125" style="1" customWidth="1"/>
    <col min="11784" max="11784" width="20.81640625" style="1" customWidth="1"/>
    <col min="11785" max="11785" width="17.1796875" style="1" customWidth="1"/>
    <col min="11786" max="12029" width="9.1796875" style="1"/>
    <col min="12030" max="12030" width="5.26953125" style="1" customWidth="1"/>
    <col min="12031" max="12031" width="13.54296875" style="1" customWidth="1"/>
    <col min="12032" max="12032" width="10.453125" style="1" customWidth="1"/>
    <col min="12033" max="12033" width="12.81640625" style="1" customWidth="1"/>
    <col min="12034" max="12034" width="11" style="1" customWidth="1"/>
    <col min="12035" max="12035" width="14.7265625" style="1" customWidth="1"/>
    <col min="12036" max="12036" width="12.453125" style="1" customWidth="1"/>
    <col min="12037" max="12037" width="13.81640625" style="1" customWidth="1"/>
    <col min="12038" max="12038" width="11.54296875" style="1" customWidth="1"/>
    <col min="12039" max="12039" width="13.453125" style="1" customWidth="1"/>
    <col min="12040" max="12040" width="20.81640625" style="1" customWidth="1"/>
    <col min="12041" max="12041" width="17.1796875" style="1" customWidth="1"/>
    <col min="12042" max="12285" width="9.1796875" style="1"/>
    <col min="12286" max="12286" width="5.26953125" style="1" customWidth="1"/>
    <col min="12287" max="12287" width="13.54296875" style="1" customWidth="1"/>
    <col min="12288" max="12288" width="10.453125" style="1" customWidth="1"/>
    <col min="12289" max="12289" width="12.81640625" style="1" customWidth="1"/>
    <col min="12290" max="12290" width="11" style="1" customWidth="1"/>
    <col min="12291" max="12291" width="14.7265625" style="1" customWidth="1"/>
    <col min="12292" max="12292" width="12.453125" style="1" customWidth="1"/>
    <col min="12293" max="12293" width="13.81640625" style="1" customWidth="1"/>
    <col min="12294" max="12294" width="11.54296875" style="1" customWidth="1"/>
    <col min="12295" max="12295" width="13.453125" style="1" customWidth="1"/>
    <col min="12296" max="12296" width="20.81640625" style="1" customWidth="1"/>
    <col min="12297" max="12297" width="17.1796875" style="1" customWidth="1"/>
    <col min="12298" max="12541" width="9.1796875" style="1"/>
    <col min="12542" max="12542" width="5.26953125" style="1" customWidth="1"/>
    <col min="12543" max="12543" width="13.54296875" style="1" customWidth="1"/>
    <col min="12544" max="12544" width="10.453125" style="1" customWidth="1"/>
    <col min="12545" max="12545" width="12.81640625" style="1" customWidth="1"/>
    <col min="12546" max="12546" width="11" style="1" customWidth="1"/>
    <col min="12547" max="12547" width="14.7265625" style="1" customWidth="1"/>
    <col min="12548" max="12548" width="12.453125" style="1" customWidth="1"/>
    <col min="12549" max="12549" width="13.81640625" style="1" customWidth="1"/>
    <col min="12550" max="12550" width="11.54296875" style="1" customWidth="1"/>
    <col min="12551" max="12551" width="13.453125" style="1" customWidth="1"/>
    <col min="12552" max="12552" width="20.81640625" style="1" customWidth="1"/>
    <col min="12553" max="12553" width="17.1796875" style="1" customWidth="1"/>
    <col min="12554" max="12797" width="9.1796875" style="1"/>
    <col min="12798" max="12798" width="5.26953125" style="1" customWidth="1"/>
    <col min="12799" max="12799" width="13.54296875" style="1" customWidth="1"/>
    <col min="12800" max="12800" width="10.453125" style="1" customWidth="1"/>
    <col min="12801" max="12801" width="12.81640625" style="1" customWidth="1"/>
    <col min="12802" max="12802" width="11" style="1" customWidth="1"/>
    <col min="12803" max="12803" width="14.7265625" style="1" customWidth="1"/>
    <col min="12804" max="12804" width="12.453125" style="1" customWidth="1"/>
    <col min="12805" max="12805" width="13.81640625" style="1" customWidth="1"/>
    <col min="12806" max="12806" width="11.54296875" style="1" customWidth="1"/>
    <col min="12807" max="12807" width="13.453125" style="1" customWidth="1"/>
    <col min="12808" max="12808" width="20.81640625" style="1" customWidth="1"/>
    <col min="12809" max="12809" width="17.1796875" style="1" customWidth="1"/>
    <col min="12810" max="13053" width="9.1796875" style="1"/>
    <col min="13054" max="13054" width="5.26953125" style="1" customWidth="1"/>
    <col min="13055" max="13055" width="13.54296875" style="1" customWidth="1"/>
    <col min="13056" max="13056" width="10.453125" style="1" customWidth="1"/>
    <col min="13057" max="13057" width="12.81640625" style="1" customWidth="1"/>
    <col min="13058" max="13058" width="11" style="1" customWidth="1"/>
    <col min="13059" max="13059" width="14.7265625" style="1" customWidth="1"/>
    <col min="13060" max="13060" width="12.453125" style="1" customWidth="1"/>
    <col min="13061" max="13061" width="13.81640625" style="1" customWidth="1"/>
    <col min="13062" max="13062" width="11.54296875" style="1" customWidth="1"/>
    <col min="13063" max="13063" width="13.453125" style="1" customWidth="1"/>
    <col min="13064" max="13064" width="20.81640625" style="1" customWidth="1"/>
    <col min="13065" max="13065" width="17.1796875" style="1" customWidth="1"/>
    <col min="13066" max="13309" width="9.1796875" style="1"/>
    <col min="13310" max="13310" width="5.26953125" style="1" customWidth="1"/>
    <col min="13311" max="13311" width="13.54296875" style="1" customWidth="1"/>
    <col min="13312" max="13312" width="10.453125" style="1" customWidth="1"/>
    <col min="13313" max="13313" width="12.81640625" style="1" customWidth="1"/>
    <col min="13314" max="13314" width="11" style="1" customWidth="1"/>
    <col min="13315" max="13315" width="14.7265625" style="1" customWidth="1"/>
    <col min="13316" max="13316" width="12.453125" style="1" customWidth="1"/>
    <col min="13317" max="13317" width="13.81640625" style="1" customWidth="1"/>
    <col min="13318" max="13318" width="11.54296875" style="1" customWidth="1"/>
    <col min="13319" max="13319" width="13.453125" style="1" customWidth="1"/>
    <col min="13320" max="13320" width="20.81640625" style="1" customWidth="1"/>
    <col min="13321" max="13321" width="17.1796875" style="1" customWidth="1"/>
    <col min="13322" max="13565" width="9.1796875" style="1"/>
    <col min="13566" max="13566" width="5.26953125" style="1" customWidth="1"/>
    <col min="13567" max="13567" width="13.54296875" style="1" customWidth="1"/>
    <col min="13568" max="13568" width="10.453125" style="1" customWidth="1"/>
    <col min="13569" max="13569" width="12.81640625" style="1" customWidth="1"/>
    <col min="13570" max="13570" width="11" style="1" customWidth="1"/>
    <col min="13571" max="13571" width="14.7265625" style="1" customWidth="1"/>
    <col min="13572" max="13572" width="12.453125" style="1" customWidth="1"/>
    <col min="13573" max="13573" width="13.81640625" style="1" customWidth="1"/>
    <col min="13574" max="13574" width="11.54296875" style="1" customWidth="1"/>
    <col min="13575" max="13575" width="13.453125" style="1" customWidth="1"/>
    <col min="13576" max="13576" width="20.81640625" style="1" customWidth="1"/>
    <col min="13577" max="13577" width="17.1796875" style="1" customWidth="1"/>
    <col min="13578" max="13821" width="9.1796875" style="1"/>
    <col min="13822" max="13822" width="5.26953125" style="1" customWidth="1"/>
    <col min="13823" max="13823" width="13.54296875" style="1" customWidth="1"/>
    <col min="13824" max="13824" width="10.453125" style="1" customWidth="1"/>
    <col min="13825" max="13825" width="12.81640625" style="1" customWidth="1"/>
    <col min="13826" max="13826" width="11" style="1" customWidth="1"/>
    <col min="13827" max="13827" width="14.7265625" style="1" customWidth="1"/>
    <col min="13828" max="13828" width="12.453125" style="1" customWidth="1"/>
    <col min="13829" max="13829" width="13.81640625" style="1" customWidth="1"/>
    <col min="13830" max="13830" width="11.54296875" style="1" customWidth="1"/>
    <col min="13831" max="13831" width="13.453125" style="1" customWidth="1"/>
    <col min="13832" max="13832" width="20.81640625" style="1" customWidth="1"/>
    <col min="13833" max="13833" width="17.1796875" style="1" customWidth="1"/>
    <col min="13834" max="14077" width="9.1796875" style="1"/>
    <col min="14078" max="14078" width="5.26953125" style="1" customWidth="1"/>
    <col min="14079" max="14079" width="13.54296875" style="1" customWidth="1"/>
    <col min="14080" max="14080" width="10.453125" style="1" customWidth="1"/>
    <col min="14081" max="14081" width="12.81640625" style="1" customWidth="1"/>
    <col min="14082" max="14082" width="11" style="1" customWidth="1"/>
    <col min="14083" max="14083" width="14.7265625" style="1" customWidth="1"/>
    <col min="14084" max="14084" width="12.453125" style="1" customWidth="1"/>
    <col min="14085" max="14085" width="13.81640625" style="1" customWidth="1"/>
    <col min="14086" max="14086" width="11.54296875" style="1" customWidth="1"/>
    <col min="14087" max="14087" width="13.453125" style="1" customWidth="1"/>
    <col min="14088" max="14088" width="20.81640625" style="1" customWidth="1"/>
    <col min="14089" max="14089" width="17.1796875" style="1" customWidth="1"/>
    <col min="14090" max="14333" width="9.1796875" style="1"/>
    <col min="14334" max="14334" width="5.26953125" style="1" customWidth="1"/>
    <col min="14335" max="14335" width="13.54296875" style="1" customWidth="1"/>
    <col min="14336" max="14336" width="10.453125" style="1" customWidth="1"/>
    <col min="14337" max="14337" width="12.81640625" style="1" customWidth="1"/>
    <col min="14338" max="14338" width="11" style="1" customWidth="1"/>
    <col min="14339" max="14339" width="14.7265625" style="1" customWidth="1"/>
    <col min="14340" max="14340" width="12.453125" style="1" customWidth="1"/>
    <col min="14341" max="14341" width="13.81640625" style="1" customWidth="1"/>
    <col min="14342" max="14342" width="11.54296875" style="1" customWidth="1"/>
    <col min="14343" max="14343" width="13.453125" style="1" customWidth="1"/>
    <col min="14344" max="14344" width="20.81640625" style="1" customWidth="1"/>
    <col min="14345" max="14345" width="17.1796875" style="1" customWidth="1"/>
    <col min="14346" max="14589" width="9.1796875" style="1"/>
    <col min="14590" max="14590" width="5.26953125" style="1" customWidth="1"/>
    <col min="14591" max="14591" width="13.54296875" style="1" customWidth="1"/>
    <col min="14592" max="14592" width="10.453125" style="1" customWidth="1"/>
    <col min="14593" max="14593" width="12.81640625" style="1" customWidth="1"/>
    <col min="14594" max="14594" width="11" style="1" customWidth="1"/>
    <col min="14595" max="14595" width="14.7265625" style="1" customWidth="1"/>
    <col min="14596" max="14596" width="12.453125" style="1" customWidth="1"/>
    <col min="14597" max="14597" width="13.81640625" style="1" customWidth="1"/>
    <col min="14598" max="14598" width="11.54296875" style="1" customWidth="1"/>
    <col min="14599" max="14599" width="13.453125" style="1" customWidth="1"/>
    <col min="14600" max="14600" width="20.81640625" style="1" customWidth="1"/>
    <col min="14601" max="14601" width="17.1796875" style="1" customWidth="1"/>
    <col min="14602" max="14845" width="9.1796875" style="1"/>
    <col min="14846" max="14846" width="5.26953125" style="1" customWidth="1"/>
    <col min="14847" max="14847" width="13.54296875" style="1" customWidth="1"/>
    <col min="14848" max="14848" width="10.453125" style="1" customWidth="1"/>
    <col min="14849" max="14849" width="12.81640625" style="1" customWidth="1"/>
    <col min="14850" max="14850" width="11" style="1" customWidth="1"/>
    <col min="14851" max="14851" width="14.7265625" style="1" customWidth="1"/>
    <col min="14852" max="14852" width="12.453125" style="1" customWidth="1"/>
    <col min="14853" max="14853" width="13.81640625" style="1" customWidth="1"/>
    <col min="14854" max="14854" width="11.54296875" style="1" customWidth="1"/>
    <col min="14855" max="14855" width="13.453125" style="1" customWidth="1"/>
    <col min="14856" max="14856" width="20.81640625" style="1" customWidth="1"/>
    <col min="14857" max="14857" width="17.1796875" style="1" customWidth="1"/>
    <col min="14858" max="15101" width="9.1796875" style="1"/>
    <col min="15102" max="15102" width="5.26953125" style="1" customWidth="1"/>
    <col min="15103" max="15103" width="13.54296875" style="1" customWidth="1"/>
    <col min="15104" max="15104" width="10.453125" style="1" customWidth="1"/>
    <col min="15105" max="15105" width="12.81640625" style="1" customWidth="1"/>
    <col min="15106" max="15106" width="11" style="1" customWidth="1"/>
    <col min="15107" max="15107" width="14.7265625" style="1" customWidth="1"/>
    <col min="15108" max="15108" width="12.453125" style="1" customWidth="1"/>
    <col min="15109" max="15109" width="13.81640625" style="1" customWidth="1"/>
    <col min="15110" max="15110" width="11.54296875" style="1" customWidth="1"/>
    <col min="15111" max="15111" width="13.453125" style="1" customWidth="1"/>
    <col min="15112" max="15112" width="20.81640625" style="1" customWidth="1"/>
    <col min="15113" max="15113" width="17.1796875" style="1" customWidth="1"/>
    <col min="15114" max="15357" width="9.1796875" style="1"/>
    <col min="15358" max="15358" width="5.26953125" style="1" customWidth="1"/>
    <col min="15359" max="15359" width="13.54296875" style="1" customWidth="1"/>
    <col min="15360" max="15360" width="10.453125" style="1" customWidth="1"/>
    <col min="15361" max="15361" width="12.81640625" style="1" customWidth="1"/>
    <col min="15362" max="15362" width="11" style="1" customWidth="1"/>
    <col min="15363" max="15363" width="14.7265625" style="1" customWidth="1"/>
    <col min="15364" max="15364" width="12.453125" style="1" customWidth="1"/>
    <col min="15365" max="15365" width="13.81640625" style="1" customWidth="1"/>
    <col min="15366" max="15366" width="11.54296875" style="1" customWidth="1"/>
    <col min="15367" max="15367" width="13.453125" style="1" customWidth="1"/>
    <col min="15368" max="15368" width="20.81640625" style="1" customWidth="1"/>
    <col min="15369" max="15369" width="17.1796875" style="1" customWidth="1"/>
    <col min="15370" max="15613" width="9.1796875" style="1"/>
    <col min="15614" max="15614" width="5.26953125" style="1" customWidth="1"/>
    <col min="15615" max="15615" width="13.54296875" style="1" customWidth="1"/>
    <col min="15616" max="15616" width="10.453125" style="1" customWidth="1"/>
    <col min="15617" max="15617" width="12.81640625" style="1" customWidth="1"/>
    <col min="15618" max="15618" width="11" style="1" customWidth="1"/>
    <col min="15619" max="15619" width="14.7265625" style="1" customWidth="1"/>
    <col min="15620" max="15620" width="12.453125" style="1" customWidth="1"/>
    <col min="15621" max="15621" width="13.81640625" style="1" customWidth="1"/>
    <col min="15622" max="15622" width="11.54296875" style="1" customWidth="1"/>
    <col min="15623" max="15623" width="13.453125" style="1" customWidth="1"/>
    <col min="15624" max="15624" width="20.81640625" style="1" customWidth="1"/>
    <col min="15625" max="15625" width="17.1796875" style="1" customWidth="1"/>
    <col min="15626" max="15869" width="9.1796875" style="1"/>
    <col min="15870" max="15870" width="5.26953125" style="1" customWidth="1"/>
    <col min="15871" max="15871" width="13.54296875" style="1" customWidth="1"/>
    <col min="15872" max="15872" width="10.453125" style="1" customWidth="1"/>
    <col min="15873" max="15873" width="12.81640625" style="1" customWidth="1"/>
    <col min="15874" max="15874" width="11" style="1" customWidth="1"/>
    <col min="15875" max="15875" width="14.7265625" style="1" customWidth="1"/>
    <col min="15876" max="15876" width="12.453125" style="1" customWidth="1"/>
    <col min="15877" max="15877" width="13.81640625" style="1" customWidth="1"/>
    <col min="15878" max="15878" width="11.54296875" style="1" customWidth="1"/>
    <col min="15879" max="15879" width="13.453125" style="1" customWidth="1"/>
    <col min="15880" max="15880" width="20.81640625" style="1" customWidth="1"/>
    <col min="15881" max="15881" width="17.1796875" style="1" customWidth="1"/>
    <col min="15882" max="16125" width="9.1796875" style="1"/>
    <col min="16126" max="16126" width="5.26953125" style="1" customWidth="1"/>
    <col min="16127" max="16127" width="13.54296875" style="1" customWidth="1"/>
    <col min="16128" max="16128" width="10.453125" style="1" customWidth="1"/>
    <col min="16129" max="16129" width="12.81640625" style="1" customWidth="1"/>
    <col min="16130" max="16130" width="11" style="1" customWidth="1"/>
    <col min="16131" max="16131" width="14.7265625" style="1" customWidth="1"/>
    <col min="16132" max="16132" width="12.453125" style="1" customWidth="1"/>
    <col min="16133" max="16133" width="13.81640625" style="1" customWidth="1"/>
    <col min="16134" max="16134" width="11.54296875" style="1" customWidth="1"/>
    <col min="16135" max="16135" width="13.453125" style="1" customWidth="1"/>
    <col min="16136" max="16136" width="20.81640625" style="1" customWidth="1"/>
    <col min="16137" max="16137" width="17.1796875" style="1" customWidth="1"/>
    <col min="16138" max="16384" width="9.1796875" style="1"/>
  </cols>
  <sheetData>
    <row r="1" spans="1:11" x14ac:dyDescent="0.3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x14ac:dyDescent="0.3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3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3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x14ac:dyDescent="0.3">
      <c r="A5" s="42" t="s">
        <v>46</v>
      </c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1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1" x14ac:dyDescent="0.3">
      <c r="A7" s="43" t="s">
        <v>76</v>
      </c>
      <c r="B7" s="43"/>
      <c r="C7" s="43"/>
      <c r="D7" s="43"/>
      <c r="E7" s="43"/>
      <c r="F7" s="43"/>
      <c r="G7" s="43"/>
      <c r="H7" s="43"/>
      <c r="I7" s="43"/>
      <c r="J7" s="43"/>
      <c r="K7" s="43"/>
    </row>
    <row r="8" spans="1:11" ht="14.5" x14ac:dyDescent="0.35">
      <c r="A8" s="5" t="s">
        <v>6</v>
      </c>
      <c r="B8" s="6"/>
      <c r="C8" s="5" t="s">
        <v>106</v>
      </c>
      <c r="D8" s="6"/>
      <c r="E8" s="5" t="s">
        <v>8</v>
      </c>
      <c r="F8" s="7" t="s">
        <v>107</v>
      </c>
      <c r="G8" s="8"/>
      <c r="H8" s="9"/>
      <c r="I8" s="9"/>
      <c r="J8" s="5" t="s">
        <v>9</v>
      </c>
      <c r="K8" s="7" t="s">
        <v>108</v>
      </c>
    </row>
    <row r="9" spans="1:11" ht="24.75" customHeight="1" x14ac:dyDescent="0.35">
      <c r="A9" s="44" t="s">
        <v>10</v>
      </c>
      <c r="B9" s="44"/>
      <c r="C9" s="45" t="s">
        <v>109</v>
      </c>
      <c r="D9" s="46"/>
      <c r="E9" s="10" t="s">
        <v>12</v>
      </c>
      <c r="F9" s="11"/>
      <c r="G9" s="47" t="s">
        <v>110</v>
      </c>
      <c r="H9" s="48"/>
      <c r="I9" s="48"/>
      <c r="J9" s="49"/>
      <c r="K9" s="6"/>
    </row>
    <row r="10" spans="1:11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1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1" ht="28" x14ac:dyDescent="0.3">
      <c r="A12" s="12">
        <v>1</v>
      </c>
      <c r="B12" s="15" t="s">
        <v>36</v>
      </c>
      <c r="C12" s="12">
        <v>19700000</v>
      </c>
      <c r="D12" s="16">
        <v>14655</v>
      </c>
      <c r="E12" s="17">
        <v>0.90900000000000003</v>
      </c>
      <c r="F12" s="18">
        <f>(C12*0.5)/12</f>
        <v>820833.33333333337</v>
      </c>
      <c r="G12" s="18">
        <f>D12*E12</f>
        <v>13321.395</v>
      </c>
      <c r="H12" s="18">
        <f>G12*(1/100)</f>
        <v>133.21395000000001</v>
      </c>
      <c r="I12" s="18">
        <f>G12-H12</f>
        <v>13188.181050000001</v>
      </c>
      <c r="J12" s="18">
        <f>F12+I12</f>
        <v>834021.51438333339</v>
      </c>
      <c r="K12" s="18">
        <f>F12+G12</f>
        <v>834154.72833333339</v>
      </c>
    </row>
    <row r="13" spans="1:11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1" ht="6.75" customHeight="1" x14ac:dyDescent="0.35">
      <c r="A14" s="21"/>
      <c r="B14" s="3"/>
      <c r="C14" s="3"/>
      <c r="D14" s="22"/>
      <c r="E14" s="3"/>
      <c r="F14" s="23"/>
      <c r="G14" s="24"/>
      <c r="H14" s="24"/>
      <c r="I14" s="23"/>
      <c r="J14" s="25"/>
      <c r="K14" s="4"/>
    </row>
    <row r="15" spans="1:11" ht="17.25" customHeight="1" x14ac:dyDescent="0.35">
      <c r="A15" s="21"/>
      <c r="B15" s="3"/>
      <c r="C15" s="50" t="s">
        <v>37</v>
      </c>
      <c r="D15" s="50"/>
      <c r="E15" s="50"/>
      <c r="F15" s="27">
        <f>ROUND(J12,0)</f>
        <v>834022</v>
      </c>
      <c r="G15" s="28"/>
      <c r="H15" s="4"/>
      <c r="I15" s="29"/>
      <c r="J15" s="30"/>
      <c r="K15" s="4"/>
    </row>
    <row r="16" spans="1:11" ht="14.5" x14ac:dyDescent="0.35">
      <c r="A16" s="21"/>
      <c r="B16" s="3"/>
      <c r="C16" s="26"/>
      <c r="D16" s="26"/>
      <c r="E16" s="26"/>
      <c r="F16" s="31" t="s">
        <v>111</v>
      </c>
      <c r="G16" s="31"/>
      <c r="H16" s="4"/>
      <c r="I16" s="29"/>
      <c r="J16" s="30"/>
      <c r="K16" s="4"/>
    </row>
    <row r="17" spans="1:11" ht="12.75" customHeight="1" x14ac:dyDescent="0.35">
      <c r="A17" s="21"/>
      <c r="B17" s="3"/>
      <c r="C17" s="3"/>
      <c r="D17" s="3"/>
      <c r="E17" s="32"/>
      <c r="F17" s="31"/>
      <c r="G17" s="31"/>
      <c r="H17" s="4"/>
      <c r="I17" s="29"/>
      <c r="J17" s="30"/>
      <c r="K17" s="4"/>
    </row>
    <row r="18" spans="1:11" ht="18.75" customHeight="1" x14ac:dyDescent="0.35">
      <c r="A18" s="21"/>
      <c r="B18" s="3"/>
      <c r="C18" s="50" t="s">
        <v>39</v>
      </c>
      <c r="D18" s="50"/>
      <c r="E18" s="50"/>
      <c r="F18" s="27">
        <f>ROUND(K12,0)</f>
        <v>834155</v>
      </c>
      <c r="G18" s="28"/>
      <c r="H18" s="4"/>
      <c r="I18" s="29"/>
      <c r="J18" s="30"/>
      <c r="K18" s="4"/>
    </row>
    <row r="19" spans="1:11" ht="18" customHeight="1" x14ac:dyDescent="0.35">
      <c r="A19" s="21"/>
      <c r="B19" s="3"/>
      <c r="C19" s="3"/>
      <c r="D19" s="22"/>
      <c r="E19" s="3"/>
      <c r="F19" s="31" t="s">
        <v>112</v>
      </c>
      <c r="G19" s="31"/>
      <c r="H19" s="4"/>
      <c r="I19" s="29"/>
      <c r="J19" s="30"/>
      <c r="K19" s="4"/>
    </row>
    <row r="20" spans="1:11" ht="9" customHeight="1" x14ac:dyDescent="0.35">
      <c r="A20" s="21"/>
      <c r="B20" s="3"/>
      <c r="C20" s="3"/>
      <c r="D20" s="22"/>
      <c r="E20" s="3"/>
      <c r="F20" s="29"/>
      <c r="G20" s="31"/>
      <c r="H20" s="31"/>
      <c r="I20" s="29"/>
      <c r="J20" s="30"/>
      <c r="K20" s="4"/>
    </row>
    <row r="21" spans="1:11" ht="14.5" x14ac:dyDescent="0.35">
      <c r="A21" s="32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4.5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9.25" customHeight="1" x14ac:dyDescent="0.35">
      <c r="A24" s="33"/>
      <c r="B24" s="33"/>
      <c r="C24" s="33"/>
      <c r="D24" s="33"/>
      <c r="E24" s="33"/>
      <c r="F24" s="33"/>
      <c r="G24" s="33" t="s">
        <v>42</v>
      </c>
      <c r="H24" s="33"/>
      <c r="I24" s="3"/>
      <c r="J24" s="33"/>
      <c r="K24" s="4"/>
    </row>
    <row r="25" spans="1:11" ht="12.75" customHeight="1" x14ac:dyDescent="0.35">
      <c r="A25" s="33"/>
      <c r="B25" s="33"/>
      <c r="C25" s="33"/>
      <c r="D25" s="33"/>
      <c r="E25" s="33"/>
      <c r="F25" s="33"/>
      <c r="G25" s="33"/>
      <c r="H25" s="38" t="s">
        <v>43</v>
      </c>
      <c r="I25" s="38"/>
      <c r="J25" s="38"/>
      <c r="K25" s="4"/>
    </row>
    <row r="26" spans="1:11" ht="13.5" customHeight="1" x14ac:dyDescent="0.35">
      <c r="A26" s="33"/>
      <c r="B26" s="33"/>
      <c r="C26" s="33"/>
      <c r="D26" s="33"/>
      <c r="E26" s="33"/>
      <c r="F26" s="33"/>
      <c r="G26" s="33"/>
      <c r="H26" s="33" t="s">
        <v>44</v>
      </c>
      <c r="I26" s="3"/>
      <c r="J26" s="33"/>
      <c r="K26" s="4"/>
    </row>
    <row r="27" spans="1:11" s="35" customFormat="1" ht="14.5" x14ac:dyDescent="0.35">
      <c r="A27" s="34" t="s">
        <v>84</v>
      </c>
      <c r="B27" s="34"/>
      <c r="C27" s="34"/>
      <c r="D27" s="34"/>
      <c r="E27" s="34"/>
      <c r="F27" s="34"/>
      <c r="G27" s="34"/>
      <c r="H27" s="34"/>
      <c r="I27" s="34"/>
      <c r="J27" s="34"/>
      <c r="K27"/>
    </row>
    <row r="28" spans="1:11" s="35" customFormat="1" ht="14.5" x14ac:dyDescent="0.3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/>
    </row>
    <row r="29" spans="1:11" x14ac:dyDescent="0.3">
      <c r="A29" s="34"/>
      <c r="B29" s="3"/>
      <c r="C29" s="3"/>
      <c r="D29" s="3"/>
      <c r="E29" s="3"/>
      <c r="F29" s="3"/>
      <c r="G29" s="3"/>
      <c r="H29" s="3"/>
      <c r="I29" s="3"/>
      <c r="J29" s="3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N15" sqref="N15"/>
    </sheetView>
  </sheetViews>
  <sheetFormatPr defaultRowHeight="14" x14ac:dyDescent="0.3"/>
  <cols>
    <col min="1" max="1" width="5.26953125" style="1" customWidth="1"/>
    <col min="2" max="2" width="13.54296875" style="1" customWidth="1"/>
    <col min="3" max="3" width="10.453125" style="1" customWidth="1"/>
    <col min="4" max="4" width="12.81640625" style="1" customWidth="1"/>
    <col min="5" max="5" width="11" style="1" customWidth="1"/>
    <col min="6" max="6" width="14.7265625" style="1" customWidth="1"/>
    <col min="7" max="7" width="12.453125" style="1" customWidth="1"/>
    <col min="8" max="8" width="13.81640625" style="1" customWidth="1"/>
    <col min="9" max="9" width="11.54296875" style="1" customWidth="1"/>
    <col min="10" max="10" width="13.453125" style="1" customWidth="1"/>
    <col min="11" max="11" width="20.81640625" style="1" customWidth="1"/>
    <col min="12" max="253" width="9.1796875" style="1"/>
    <col min="254" max="254" width="5.26953125" style="1" customWidth="1"/>
    <col min="255" max="255" width="13.54296875" style="1" customWidth="1"/>
    <col min="256" max="256" width="10.453125" style="1" customWidth="1"/>
    <col min="257" max="257" width="12.81640625" style="1" customWidth="1"/>
    <col min="258" max="258" width="11" style="1" customWidth="1"/>
    <col min="259" max="259" width="14.7265625" style="1" customWidth="1"/>
    <col min="260" max="260" width="12.453125" style="1" customWidth="1"/>
    <col min="261" max="261" width="13.81640625" style="1" customWidth="1"/>
    <col min="262" max="262" width="11.54296875" style="1" customWidth="1"/>
    <col min="263" max="263" width="13.453125" style="1" customWidth="1"/>
    <col min="264" max="264" width="20.81640625" style="1" customWidth="1"/>
    <col min="265" max="265" width="17.1796875" style="1" customWidth="1"/>
    <col min="266" max="509" width="9.1796875" style="1"/>
    <col min="510" max="510" width="5.26953125" style="1" customWidth="1"/>
    <col min="511" max="511" width="13.54296875" style="1" customWidth="1"/>
    <col min="512" max="512" width="10.453125" style="1" customWidth="1"/>
    <col min="513" max="513" width="12.81640625" style="1" customWidth="1"/>
    <col min="514" max="514" width="11" style="1" customWidth="1"/>
    <col min="515" max="515" width="14.7265625" style="1" customWidth="1"/>
    <col min="516" max="516" width="12.453125" style="1" customWidth="1"/>
    <col min="517" max="517" width="13.81640625" style="1" customWidth="1"/>
    <col min="518" max="518" width="11.54296875" style="1" customWidth="1"/>
    <col min="519" max="519" width="13.453125" style="1" customWidth="1"/>
    <col min="520" max="520" width="20.81640625" style="1" customWidth="1"/>
    <col min="521" max="521" width="17.1796875" style="1" customWidth="1"/>
    <col min="522" max="765" width="9.1796875" style="1"/>
    <col min="766" max="766" width="5.26953125" style="1" customWidth="1"/>
    <col min="767" max="767" width="13.54296875" style="1" customWidth="1"/>
    <col min="768" max="768" width="10.453125" style="1" customWidth="1"/>
    <col min="769" max="769" width="12.81640625" style="1" customWidth="1"/>
    <col min="770" max="770" width="11" style="1" customWidth="1"/>
    <col min="771" max="771" width="14.7265625" style="1" customWidth="1"/>
    <col min="772" max="772" width="12.453125" style="1" customWidth="1"/>
    <col min="773" max="773" width="13.81640625" style="1" customWidth="1"/>
    <col min="774" max="774" width="11.54296875" style="1" customWidth="1"/>
    <col min="775" max="775" width="13.453125" style="1" customWidth="1"/>
    <col min="776" max="776" width="20.81640625" style="1" customWidth="1"/>
    <col min="777" max="777" width="17.1796875" style="1" customWidth="1"/>
    <col min="778" max="1021" width="9.1796875" style="1"/>
    <col min="1022" max="1022" width="5.26953125" style="1" customWidth="1"/>
    <col min="1023" max="1023" width="13.54296875" style="1" customWidth="1"/>
    <col min="1024" max="1024" width="10.453125" style="1" customWidth="1"/>
    <col min="1025" max="1025" width="12.81640625" style="1" customWidth="1"/>
    <col min="1026" max="1026" width="11" style="1" customWidth="1"/>
    <col min="1027" max="1027" width="14.7265625" style="1" customWidth="1"/>
    <col min="1028" max="1028" width="12.453125" style="1" customWidth="1"/>
    <col min="1029" max="1029" width="13.81640625" style="1" customWidth="1"/>
    <col min="1030" max="1030" width="11.54296875" style="1" customWidth="1"/>
    <col min="1031" max="1031" width="13.453125" style="1" customWidth="1"/>
    <col min="1032" max="1032" width="20.81640625" style="1" customWidth="1"/>
    <col min="1033" max="1033" width="17.1796875" style="1" customWidth="1"/>
    <col min="1034" max="1277" width="9.1796875" style="1"/>
    <col min="1278" max="1278" width="5.26953125" style="1" customWidth="1"/>
    <col min="1279" max="1279" width="13.54296875" style="1" customWidth="1"/>
    <col min="1280" max="1280" width="10.453125" style="1" customWidth="1"/>
    <col min="1281" max="1281" width="12.81640625" style="1" customWidth="1"/>
    <col min="1282" max="1282" width="11" style="1" customWidth="1"/>
    <col min="1283" max="1283" width="14.7265625" style="1" customWidth="1"/>
    <col min="1284" max="1284" width="12.453125" style="1" customWidth="1"/>
    <col min="1285" max="1285" width="13.81640625" style="1" customWidth="1"/>
    <col min="1286" max="1286" width="11.54296875" style="1" customWidth="1"/>
    <col min="1287" max="1287" width="13.453125" style="1" customWidth="1"/>
    <col min="1288" max="1288" width="20.81640625" style="1" customWidth="1"/>
    <col min="1289" max="1289" width="17.1796875" style="1" customWidth="1"/>
    <col min="1290" max="1533" width="9.1796875" style="1"/>
    <col min="1534" max="1534" width="5.26953125" style="1" customWidth="1"/>
    <col min="1535" max="1535" width="13.54296875" style="1" customWidth="1"/>
    <col min="1536" max="1536" width="10.453125" style="1" customWidth="1"/>
    <col min="1537" max="1537" width="12.81640625" style="1" customWidth="1"/>
    <col min="1538" max="1538" width="11" style="1" customWidth="1"/>
    <col min="1539" max="1539" width="14.7265625" style="1" customWidth="1"/>
    <col min="1540" max="1540" width="12.453125" style="1" customWidth="1"/>
    <col min="1541" max="1541" width="13.81640625" style="1" customWidth="1"/>
    <col min="1542" max="1542" width="11.54296875" style="1" customWidth="1"/>
    <col min="1543" max="1543" width="13.453125" style="1" customWidth="1"/>
    <col min="1544" max="1544" width="20.81640625" style="1" customWidth="1"/>
    <col min="1545" max="1545" width="17.1796875" style="1" customWidth="1"/>
    <col min="1546" max="1789" width="9.1796875" style="1"/>
    <col min="1790" max="1790" width="5.26953125" style="1" customWidth="1"/>
    <col min="1791" max="1791" width="13.54296875" style="1" customWidth="1"/>
    <col min="1792" max="1792" width="10.453125" style="1" customWidth="1"/>
    <col min="1793" max="1793" width="12.81640625" style="1" customWidth="1"/>
    <col min="1794" max="1794" width="11" style="1" customWidth="1"/>
    <col min="1795" max="1795" width="14.7265625" style="1" customWidth="1"/>
    <col min="1796" max="1796" width="12.453125" style="1" customWidth="1"/>
    <col min="1797" max="1797" width="13.81640625" style="1" customWidth="1"/>
    <col min="1798" max="1798" width="11.54296875" style="1" customWidth="1"/>
    <col min="1799" max="1799" width="13.453125" style="1" customWidth="1"/>
    <col min="1800" max="1800" width="20.81640625" style="1" customWidth="1"/>
    <col min="1801" max="1801" width="17.1796875" style="1" customWidth="1"/>
    <col min="1802" max="2045" width="9.1796875" style="1"/>
    <col min="2046" max="2046" width="5.26953125" style="1" customWidth="1"/>
    <col min="2047" max="2047" width="13.54296875" style="1" customWidth="1"/>
    <col min="2048" max="2048" width="10.453125" style="1" customWidth="1"/>
    <col min="2049" max="2049" width="12.81640625" style="1" customWidth="1"/>
    <col min="2050" max="2050" width="11" style="1" customWidth="1"/>
    <col min="2051" max="2051" width="14.7265625" style="1" customWidth="1"/>
    <col min="2052" max="2052" width="12.453125" style="1" customWidth="1"/>
    <col min="2053" max="2053" width="13.81640625" style="1" customWidth="1"/>
    <col min="2054" max="2054" width="11.54296875" style="1" customWidth="1"/>
    <col min="2055" max="2055" width="13.453125" style="1" customWidth="1"/>
    <col min="2056" max="2056" width="20.81640625" style="1" customWidth="1"/>
    <col min="2057" max="2057" width="17.1796875" style="1" customWidth="1"/>
    <col min="2058" max="2301" width="9.1796875" style="1"/>
    <col min="2302" max="2302" width="5.26953125" style="1" customWidth="1"/>
    <col min="2303" max="2303" width="13.54296875" style="1" customWidth="1"/>
    <col min="2304" max="2304" width="10.453125" style="1" customWidth="1"/>
    <col min="2305" max="2305" width="12.81640625" style="1" customWidth="1"/>
    <col min="2306" max="2306" width="11" style="1" customWidth="1"/>
    <col min="2307" max="2307" width="14.7265625" style="1" customWidth="1"/>
    <col min="2308" max="2308" width="12.453125" style="1" customWidth="1"/>
    <col min="2309" max="2309" width="13.81640625" style="1" customWidth="1"/>
    <col min="2310" max="2310" width="11.54296875" style="1" customWidth="1"/>
    <col min="2311" max="2311" width="13.453125" style="1" customWidth="1"/>
    <col min="2312" max="2312" width="20.81640625" style="1" customWidth="1"/>
    <col min="2313" max="2313" width="17.1796875" style="1" customWidth="1"/>
    <col min="2314" max="2557" width="9.1796875" style="1"/>
    <col min="2558" max="2558" width="5.26953125" style="1" customWidth="1"/>
    <col min="2559" max="2559" width="13.54296875" style="1" customWidth="1"/>
    <col min="2560" max="2560" width="10.453125" style="1" customWidth="1"/>
    <col min="2561" max="2561" width="12.81640625" style="1" customWidth="1"/>
    <col min="2562" max="2562" width="11" style="1" customWidth="1"/>
    <col min="2563" max="2563" width="14.7265625" style="1" customWidth="1"/>
    <col min="2564" max="2564" width="12.453125" style="1" customWidth="1"/>
    <col min="2565" max="2565" width="13.81640625" style="1" customWidth="1"/>
    <col min="2566" max="2566" width="11.54296875" style="1" customWidth="1"/>
    <col min="2567" max="2567" width="13.453125" style="1" customWidth="1"/>
    <col min="2568" max="2568" width="20.81640625" style="1" customWidth="1"/>
    <col min="2569" max="2569" width="17.1796875" style="1" customWidth="1"/>
    <col min="2570" max="2813" width="9.1796875" style="1"/>
    <col min="2814" max="2814" width="5.26953125" style="1" customWidth="1"/>
    <col min="2815" max="2815" width="13.54296875" style="1" customWidth="1"/>
    <col min="2816" max="2816" width="10.453125" style="1" customWidth="1"/>
    <col min="2817" max="2817" width="12.81640625" style="1" customWidth="1"/>
    <col min="2818" max="2818" width="11" style="1" customWidth="1"/>
    <col min="2819" max="2819" width="14.7265625" style="1" customWidth="1"/>
    <col min="2820" max="2820" width="12.453125" style="1" customWidth="1"/>
    <col min="2821" max="2821" width="13.81640625" style="1" customWidth="1"/>
    <col min="2822" max="2822" width="11.54296875" style="1" customWidth="1"/>
    <col min="2823" max="2823" width="13.453125" style="1" customWidth="1"/>
    <col min="2824" max="2824" width="20.81640625" style="1" customWidth="1"/>
    <col min="2825" max="2825" width="17.1796875" style="1" customWidth="1"/>
    <col min="2826" max="3069" width="9.1796875" style="1"/>
    <col min="3070" max="3070" width="5.26953125" style="1" customWidth="1"/>
    <col min="3071" max="3071" width="13.54296875" style="1" customWidth="1"/>
    <col min="3072" max="3072" width="10.453125" style="1" customWidth="1"/>
    <col min="3073" max="3073" width="12.81640625" style="1" customWidth="1"/>
    <col min="3074" max="3074" width="11" style="1" customWidth="1"/>
    <col min="3075" max="3075" width="14.7265625" style="1" customWidth="1"/>
    <col min="3076" max="3076" width="12.453125" style="1" customWidth="1"/>
    <col min="3077" max="3077" width="13.81640625" style="1" customWidth="1"/>
    <col min="3078" max="3078" width="11.54296875" style="1" customWidth="1"/>
    <col min="3079" max="3079" width="13.453125" style="1" customWidth="1"/>
    <col min="3080" max="3080" width="20.81640625" style="1" customWidth="1"/>
    <col min="3081" max="3081" width="17.1796875" style="1" customWidth="1"/>
    <col min="3082" max="3325" width="9.1796875" style="1"/>
    <col min="3326" max="3326" width="5.26953125" style="1" customWidth="1"/>
    <col min="3327" max="3327" width="13.54296875" style="1" customWidth="1"/>
    <col min="3328" max="3328" width="10.453125" style="1" customWidth="1"/>
    <col min="3329" max="3329" width="12.81640625" style="1" customWidth="1"/>
    <col min="3330" max="3330" width="11" style="1" customWidth="1"/>
    <col min="3331" max="3331" width="14.7265625" style="1" customWidth="1"/>
    <col min="3332" max="3332" width="12.453125" style="1" customWidth="1"/>
    <col min="3333" max="3333" width="13.81640625" style="1" customWidth="1"/>
    <col min="3334" max="3334" width="11.54296875" style="1" customWidth="1"/>
    <col min="3335" max="3335" width="13.453125" style="1" customWidth="1"/>
    <col min="3336" max="3336" width="20.81640625" style="1" customWidth="1"/>
    <col min="3337" max="3337" width="17.1796875" style="1" customWidth="1"/>
    <col min="3338" max="3581" width="9.1796875" style="1"/>
    <col min="3582" max="3582" width="5.26953125" style="1" customWidth="1"/>
    <col min="3583" max="3583" width="13.54296875" style="1" customWidth="1"/>
    <col min="3584" max="3584" width="10.453125" style="1" customWidth="1"/>
    <col min="3585" max="3585" width="12.81640625" style="1" customWidth="1"/>
    <col min="3586" max="3586" width="11" style="1" customWidth="1"/>
    <col min="3587" max="3587" width="14.7265625" style="1" customWidth="1"/>
    <col min="3588" max="3588" width="12.453125" style="1" customWidth="1"/>
    <col min="3589" max="3589" width="13.81640625" style="1" customWidth="1"/>
    <col min="3590" max="3590" width="11.54296875" style="1" customWidth="1"/>
    <col min="3591" max="3591" width="13.453125" style="1" customWidth="1"/>
    <col min="3592" max="3592" width="20.81640625" style="1" customWidth="1"/>
    <col min="3593" max="3593" width="17.1796875" style="1" customWidth="1"/>
    <col min="3594" max="3837" width="9.1796875" style="1"/>
    <col min="3838" max="3838" width="5.26953125" style="1" customWidth="1"/>
    <col min="3839" max="3839" width="13.54296875" style="1" customWidth="1"/>
    <col min="3840" max="3840" width="10.453125" style="1" customWidth="1"/>
    <col min="3841" max="3841" width="12.81640625" style="1" customWidth="1"/>
    <col min="3842" max="3842" width="11" style="1" customWidth="1"/>
    <col min="3843" max="3843" width="14.7265625" style="1" customWidth="1"/>
    <col min="3844" max="3844" width="12.453125" style="1" customWidth="1"/>
    <col min="3845" max="3845" width="13.81640625" style="1" customWidth="1"/>
    <col min="3846" max="3846" width="11.54296875" style="1" customWidth="1"/>
    <col min="3847" max="3847" width="13.453125" style="1" customWidth="1"/>
    <col min="3848" max="3848" width="20.81640625" style="1" customWidth="1"/>
    <col min="3849" max="3849" width="17.1796875" style="1" customWidth="1"/>
    <col min="3850" max="4093" width="9.1796875" style="1"/>
    <col min="4094" max="4094" width="5.26953125" style="1" customWidth="1"/>
    <col min="4095" max="4095" width="13.54296875" style="1" customWidth="1"/>
    <col min="4096" max="4096" width="10.453125" style="1" customWidth="1"/>
    <col min="4097" max="4097" width="12.81640625" style="1" customWidth="1"/>
    <col min="4098" max="4098" width="11" style="1" customWidth="1"/>
    <col min="4099" max="4099" width="14.7265625" style="1" customWidth="1"/>
    <col min="4100" max="4100" width="12.453125" style="1" customWidth="1"/>
    <col min="4101" max="4101" width="13.81640625" style="1" customWidth="1"/>
    <col min="4102" max="4102" width="11.54296875" style="1" customWidth="1"/>
    <col min="4103" max="4103" width="13.453125" style="1" customWidth="1"/>
    <col min="4104" max="4104" width="20.81640625" style="1" customWidth="1"/>
    <col min="4105" max="4105" width="17.1796875" style="1" customWidth="1"/>
    <col min="4106" max="4349" width="9.1796875" style="1"/>
    <col min="4350" max="4350" width="5.26953125" style="1" customWidth="1"/>
    <col min="4351" max="4351" width="13.54296875" style="1" customWidth="1"/>
    <col min="4352" max="4352" width="10.453125" style="1" customWidth="1"/>
    <col min="4353" max="4353" width="12.81640625" style="1" customWidth="1"/>
    <col min="4354" max="4354" width="11" style="1" customWidth="1"/>
    <col min="4355" max="4355" width="14.7265625" style="1" customWidth="1"/>
    <col min="4356" max="4356" width="12.453125" style="1" customWidth="1"/>
    <col min="4357" max="4357" width="13.81640625" style="1" customWidth="1"/>
    <col min="4358" max="4358" width="11.54296875" style="1" customWidth="1"/>
    <col min="4359" max="4359" width="13.453125" style="1" customWidth="1"/>
    <col min="4360" max="4360" width="20.81640625" style="1" customWidth="1"/>
    <col min="4361" max="4361" width="17.1796875" style="1" customWidth="1"/>
    <col min="4362" max="4605" width="9.1796875" style="1"/>
    <col min="4606" max="4606" width="5.26953125" style="1" customWidth="1"/>
    <col min="4607" max="4607" width="13.54296875" style="1" customWidth="1"/>
    <col min="4608" max="4608" width="10.453125" style="1" customWidth="1"/>
    <col min="4609" max="4609" width="12.81640625" style="1" customWidth="1"/>
    <col min="4610" max="4610" width="11" style="1" customWidth="1"/>
    <col min="4611" max="4611" width="14.7265625" style="1" customWidth="1"/>
    <col min="4612" max="4612" width="12.453125" style="1" customWidth="1"/>
    <col min="4613" max="4613" width="13.81640625" style="1" customWidth="1"/>
    <col min="4614" max="4614" width="11.54296875" style="1" customWidth="1"/>
    <col min="4615" max="4615" width="13.453125" style="1" customWidth="1"/>
    <col min="4616" max="4616" width="20.81640625" style="1" customWidth="1"/>
    <col min="4617" max="4617" width="17.1796875" style="1" customWidth="1"/>
    <col min="4618" max="4861" width="9.1796875" style="1"/>
    <col min="4862" max="4862" width="5.26953125" style="1" customWidth="1"/>
    <col min="4863" max="4863" width="13.54296875" style="1" customWidth="1"/>
    <col min="4864" max="4864" width="10.453125" style="1" customWidth="1"/>
    <col min="4865" max="4865" width="12.81640625" style="1" customWidth="1"/>
    <col min="4866" max="4866" width="11" style="1" customWidth="1"/>
    <col min="4867" max="4867" width="14.7265625" style="1" customWidth="1"/>
    <col min="4868" max="4868" width="12.453125" style="1" customWidth="1"/>
    <col min="4869" max="4869" width="13.81640625" style="1" customWidth="1"/>
    <col min="4870" max="4870" width="11.54296875" style="1" customWidth="1"/>
    <col min="4871" max="4871" width="13.453125" style="1" customWidth="1"/>
    <col min="4872" max="4872" width="20.81640625" style="1" customWidth="1"/>
    <col min="4873" max="4873" width="17.1796875" style="1" customWidth="1"/>
    <col min="4874" max="5117" width="9.1796875" style="1"/>
    <col min="5118" max="5118" width="5.26953125" style="1" customWidth="1"/>
    <col min="5119" max="5119" width="13.54296875" style="1" customWidth="1"/>
    <col min="5120" max="5120" width="10.453125" style="1" customWidth="1"/>
    <col min="5121" max="5121" width="12.81640625" style="1" customWidth="1"/>
    <col min="5122" max="5122" width="11" style="1" customWidth="1"/>
    <col min="5123" max="5123" width="14.7265625" style="1" customWidth="1"/>
    <col min="5124" max="5124" width="12.453125" style="1" customWidth="1"/>
    <col min="5125" max="5125" width="13.81640625" style="1" customWidth="1"/>
    <col min="5126" max="5126" width="11.54296875" style="1" customWidth="1"/>
    <col min="5127" max="5127" width="13.453125" style="1" customWidth="1"/>
    <col min="5128" max="5128" width="20.81640625" style="1" customWidth="1"/>
    <col min="5129" max="5129" width="17.1796875" style="1" customWidth="1"/>
    <col min="5130" max="5373" width="9.1796875" style="1"/>
    <col min="5374" max="5374" width="5.26953125" style="1" customWidth="1"/>
    <col min="5375" max="5375" width="13.54296875" style="1" customWidth="1"/>
    <col min="5376" max="5376" width="10.453125" style="1" customWidth="1"/>
    <col min="5377" max="5377" width="12.81640625" style="1" customWidth="1"/>
    <col min="5378" max="5378" width="11" style="1" customWidth="1"/>
    <col min="5379" max="5379" width="14.7265625" style="1" customWidth="1"/>
    <col min="5380" max="5380" width="12.453125" style="1" customWidth="1"/>
    <col min="5381" max="5381" width="13.81640625" style="1" customWidth="1"/>
    <col min="5382" max="5382" width="11.54296875" style="1" customWidth="1"/>
    <col min="5383" max="5383" width="13.453125" style="1" customWidth="1"/>
    <col min="5384" max="5384" width="20.81640625" style="1" customWidth="1"/>
    <col min="5385" max="5385" width="17.1796875" style="1" customWidth="1"/>
    <col min="5386" max="5629" width="9.1796875" style="1"/>
    <col min="5630" max="5630" width="5.26953125" style="1" customWidth="1"/>
    <col min="5631" max="5631" width="13.54296875" style="1" customWidth="1"/>
    <col min="5632" max="5632" width="10.453125" style="1" customWidth="1"/>
    <col min="5633" max="5633" width="12.81640625" style="1" customWidth="1"/>
    <col min="5634" max="5634" width="11" style="1" customWidth="1"/>
    <col min="5635" max="5635" width="14.7265625" style="1" customWidth="1"/>
    <col min="5636" max="5636" width="12.453125" style="1" customWidth="1"/>
    <col min="5637" max="5637" width="13.81640625" style="1" customWidth="1"/>
    <col min="5638" max="5638" width="11.54296875" style="1" customWidth="1"/>
    <col min="5639" max="5639" width="13.453125" style="1" customWidth="1"/>
    <col min="5640" max="5640" width="20.81640625" style="1" customWidth="1"/>
    <col min="5641" max="5641" width="17.1796875" style="1" customWidth="1"/>
    <col min="5642" max="5885" width="9.1796875" style="1"/>
    <col min="5886" max="5886" width="5.26953125" style="1" customWidth="1"/>
    <col min="5887" max="5887" width="13.54296875" style="1" customWidth="1"/>
    <col min="5888" max="5888" width="10.453125" style="1" customWidth="1"/>
    <col min="5889" max="5889" width="12.81640625" style="1" customWidth="1"/>
    <col min="5890" max="5890" width="11" style="1" customWidth="1"/>
    <col min="5891" max="5891" width="14.7265625" style="1" customWidth="1"/>
    <col min="5892" max="5892" width="12.453125" style="1" customWidth="1"/>
    <col min="5893" max="5893" width="13.81640625" style="1" customWidth="1"/>
    <col min="5894" max="5894" width="11.54296875" style="1" customWidth="1"/>
    <col min="5895" max="5895" width="13.453125" style="1" customWidth="1"/>
    <col min="5896" max="5896" width="20.81640625" style="1" customWidth="1"/>
    <col min="5897" max="5897" width="17.1796875" style="1" customWidth="1"/>
    <col min="5898" max="6141" width="9.1796875" style="1"/>
    <col min="6142" max="6142" width="5.26953125" style="1" customWidth="1"/>
    <col min="6143" max="6143" width="13.54296875" style="1" customWidth="1"/>
    <col min="6144" max="6144" width="10.453125" style="1" customWidth="1"/>
    <col min="6145" max="6145" width="12.81640625" style="1" customWidth="1"/>
    <col min="6146" max="6146" width="11" style="1" customWidth="1"/>
    <col min="6147" max="6147" width="14.7265625" style="1" customWidth="1"/>
    <col min="6148" max="6148" width="12.453125" style="1" customWidth="1"/>
    <col min="6149" max="6149" width="13.81640625" style="1" customWidth="1"/>
    <col min="6150" max="6150" width="11.54296875" style="1" customWidth="1"/>
    <col min="6151" max="6151" width="13.453125" style="1" customWidth="1"/>
    <col min="6152" max="6152" width="20.81640625" style="1" customWidth="1"/>
    <col min="6153" max="6153" width="17.1796875" style="1" customWidth="1"/>
    <col min="6154" max="6397" width="9.1796875" style="1"/>
    <col min="6398" max="6398" width="5.26953125" style="1" customWidth="1"/>
    <col min="6399" max="6399" width="13.54296875" style="1" customWidth="1"/>
    <col min="6400" max="6400" width="10.453125" style="1" customWidth="1"/>
    <col min="6401" max="6401" width="12.81640625" style="1" customWidth="1"/>
    <col min="6402" max="6402" width="11" style="1" customWidth="1"/>
    <col min="6403" max="6403" width="14.7265625" style="1" customWidth="1"/>
    <col min="6404" max="6404" width="12.453125" style="1" customWidth="1"/>
    <col min="6405" max="6405" width="13.81640625" style="1" customWidth="1"/>
    <col min="6406" max="6406" width="11.54296875" style="1" customWidth="1"/>
    <col min="6407" max="6407" width="13.453125" style="1" customWidth="1"/>
    <col min="6408" max="6408" width="20.81640625" style="1" customWidth="1"/>
    <col min="6409" max="6409" width="17.1796875" style="1" customWidth="1"/>
    <col min="6410" max="6653" width="9.1796875" style="1"/>
    <col min="6654" max="6654" width="5.26953125" style="1" customWidth="1"/>
    <col min="6655" max="6655" width="13.54296875" style="1" customWidth="1"/>
    <col min="6656" max="6656" width="10.453125" style="1" customWidth="1"/>
    <col min="6657" max="6657" width="12.81640625" style="1" customWidth="1"/>
    <col min="6658" max="6658" width="11" style="1" customWidth="1"/>
    <col min="6659" max="6659" width="14.7265625" style="1" customWidth="1"/>
    <col min="6660" max="6660" width="12.453125" style="1" customWidth="1"/>
    <col min="6661" max="6661" width="13.81640625" style="1" customWidth="1"/>
    <col min="6662" max="6662" width="11.54296875" style="1" customWidth="1"/>
    <col min="6663" max="6663" width="13.453125" style="1" customWidth="1"/>
    <col min="6664" max="6664" width="20.81640625" style="1" customWidth="1"/>
    <col min="6665" max="6665" width="17.1796875" style="1" customWidth="1"/>
    <col min="6666" max="6909" width="9.1796875" style="1"/>
    <col min="6910" max="6910" width="5.26953125" style="1" customWidth="1"/>
    <col min="6911" max="6911" width="13.54296875" style="1" customWidth="1"/>
    <col min="6912" max="6912" width="10.453125" style="1" customWidth="1"/>
    <col min="6913" max="6913" width="12.81640625" style="1" customWidth="1"/>
    <col min="6914" max="6914" width="11" style="1" customWidth="1"/>
    <col min="6915" max="6915" width="14.7265625" style="1" customWidth="1"/>
    <col min="6916" max="6916" width="12.453125" style="1" customWidth="1"/>
    <col min="6917" max="6917" width="13.81640625" style="1" customWidth="1"/>
    <col min="6918" max="6918" width="11.54296875" style="1" customWidth="1"/>
    <col min="6919" max="6919" width="13.453125" style="1" customWidth="1"/>
    <col min="6920" max="6920" width="20.81640625" style="1" customWidth="1"/>
    <col min="6921" max="6921" width="17.1796875" style="1" customWidth="1"/>
    <col min="6922" max="7165" width="9.1796875" style="1"/>
    <col min="7166" max="7166" width="5.26953125" style="1" customWidth="1"/>
    <col min="7167" max="7167" width="13.54296875" style="1" customWidth="1"/>
    <col min="7168" max="7168" width="10.453125" style="1" customWidth="1"/>
    <col min="7169" max="7169" width="12.81640625" style="1" customWidth="1"/>
    <col min="7170" max="7170" width="11" style="1" customWidth="1"/>
    <col min="7171" max="7171" width="14.7265625" style="1" customWidth="1"/>
    <col min="7172" max="7172" width="12.453125" style="1" customWidth="1"/>
    <col min="7173" max="7173" width="13.81640625" style="1" customWidth="1"/>
    <col min="7174" max="7174" width="11.54296875" style="1" customWidth="1"/>
    <col min="7175" max="7175" width="13.453125" style="1" customWidth="1"/>
    <col min="7176" max="7176" width="20.81640625" style="1" customWidth="1"/>
    <col min="7177" max="7177" width="17.1796875" style="1" customWidth="1"/>
    <col min="7178" max="7421" width="9.1796875" style="1"/>
    <col min="7422" max="7422" width="5.26953125" style="1" customWidth="1"/>
    <col min="7423" max="7423" width="13.54296875" style="1" customWidth="1"/>
    <col min="7424" max="7424" width="10.453125" style="1" customWidth="1"/>
    <col min="7425" max="7425" width="12.81640625" style="1" customWidth="1"/>
    <col min="7426" max="7426" width="11" style="1" customWidth="1"/>
    <col min="7427" max="7427" width="14.7265625" style="1" customWidth="1"/>
    <col min="7428" max="7428" width="12.453125" style="1" customWidth="1"/>
    <col min="7429" max="7429" width="13.81640625" style="1" customWidth="1"/>
    <col min="7430" max="7430" width="11.54296875" style="1" customWidth="1"/>
    <col min="7431" max="7431" width="13.453125" style="1" customWidth="1"/>
    <col min="7432" max="7432" width="20.81640625" style="1" customWidth="1"/>
    <col min="7433" max="7433" width="17.1796875" style="1" customWidth="1"/>
    <col min="7434" max="7677" width="9.1796875" style="1"/>
    <col min="7678" max="7678" width="5.26953125" style="1" customWidth="1"/>
    <col min="7679" max="7679" width="13.54296875" style="1" customWidth="1"/>
    <col min="7680" max="7680" width="10.453125" style="1" customWidth="1"/>
    <col min="7681" max="7681" width="12.81640625" style="1" customWidth="1"/>
    <col min="7682" max="7682" width="11" style="1" customWidth="1"/>
    <col min="7683" max="7683" width="14.7265625" style="1" customWidth="1"/>
    <col min="7684" max="7684" width="12.453125" style="1" customWidth="1"/>
    <col min="7685" max="7685" width="13.81640625" style="1" customWidth="1"/>
    <col min="7686" max="7686" width="11.54296875" style="1" customWidth="1"/>
    <col min="7687" max="7687" width="13.453125" style="1" customWidth="1"/>
    <col min="7688" max="7688" width="20.81640625" style="1" customWidth="1"/>
    <col min="7689" max="7689" width="17.1796875" style="1" customWidth="1"/>
    <col min="7690" max="7933" width="9.1796875" style="1"/>
    <col min="7934" max="7934" width="5.26953125" style="1" customWidth="1"/>
    <col min="7935" max="7935" width="13.54296875" style="1" customWidth="1"/>
    <col min="7936" max="7936" width="10.453125" style="1" customWidth="1"/>
    <col min="7937" max="7937" width="12.81640625" style="1" customWidth="1"/>
    <col min="7938" max="7938" width="11" style="1" customWidth="1"/>
    <col min="7939" max="7939" width="14.7265625" style="1" customWidth="1"/>
    <col min="7940" max="7940" width="12.453125" style="1" customWidth="1"/>
    <col min="7941" max="7941" width="13.81640625" style="1" customWidth="1"/>
    <col min="7942" max="7942" width="11.54296875" style="1" customWidth="1"/>
    <col min="7943" max="7943" width="13.453125" style="1" customWidth="1"/>
    <col min="7944" max="7944" width="20.81640625" style="1" customWidth="1"/>
    <col min="7945" max="7945" width="17.1796875" style="1" customWidth="1"/>
    <col min="7946" max="8189" width="9.1796875" style="1"/>
    <col min="8190" max="8190" width="5.26953125" style="1" customWidth="1"/>
    <col min="8191" max="8191" width="13.54296875" style="1" customWidth="1"/>
    <col min="8192" max="8192" width="10.453125" style="1" customWidth="1"/>
    <col min="8193" max="8193" width="12.81640625" style="1" customWidth="1"/>
    <col min="8194" max="8194" width="11" style="1" customWidth="1"/>
    <col min="8195" max="8195" width="14.7265625" style="1" customWidth="1"/>
    <col min="8196" max="8196" width="12.453125" style="1" customWidth="1"/>
    <col min="8197" max="8197" width="13.81640625" style="1" customWidth="1"/>
    <col min="8198" max="8198" width="11.54296875" style="1" customWidth="1"/>
    <col min="8199" max="8199" width="13.453125" style="1" customWidth="1"/>
    <col min="8200" max="8200" width="20.81640625" style="1" customWidth="1"/>
    <col min="8201" max="8201" width="17.1796875" style="1" customWidth="1"/>
    <col min="8202" max="8445" width="9.1796875" style="1"/>
    <col min="8446" max="8446" width="5.26953125" style="1" customWidth="1"/>
    <col min="8447" max="8447" width="13.54296875" style="1" customWidth="1"/>
    <col min="8448" max="8448" width="10.453125" style="1" customWidth="1"/>
    <col min="8449" max="8449" width="12.81640625" style="1" customWidth="1"/>
    <col min="8450" max="8450" width="11" style="1" customWidth="1"/>
    <col min="8451" max="8451" width="14.7265625" style="1" customWidth="1"/>
    <col min="8452" max="8452" width="12.453125" style="1" customWidth="1"/>
    <col min="8453" max="8453" width="13.81640625" style="1" customWidth="1"/>
    <col min="8454" max="8454" width="11.54296875" style="1" customWidth="1"/>
    <col min="8455" max="8455" width="13.453125" style="1" customWidth="1"/>
    <col min="8456" max="8456" width="20.81640625" style="1" customWidth="1"/>
    <col min="8457" max="8457" width="17.1796875" style="1" customWidth="1"/>
    <col min="8458" max="8701" width="9.1796875" style="1"/>
    <col min="8702" max="8702" width="5.26953125" style="1" customWidth="1"/>
    <col min="8703" max="8703" width="13.54296875" style="1" customWidth="1"/>
    <col min="8704" max="8704" width="10.453125" style="1" customWidth="1"/>
    <col min="8705" max="8705" width="12.81640625" style="1" customWidth="1"/>
    <col min="8706" max="8706" width="11" style="1" customWidth="1"/>
    <col min="8707" max="8707" width="14.7265625" style="1" customWidth="1"/>
    <col min="8708" max="8708" width="12.453125" style="1" customWidth="1"/>
    <col min="8709" max="8709" width="13.81640625" style="1" customWidth="1"/>
    <col min="8710" max="8710" width="11.54296875" style="1" customWidth="1"/>
    <col min="8711" max="8711" width="13.453125" style="1" customWidth="1"/>
    <col min="8712" max="8712" width="20.81640625" style="1" customWidth="1"/>
    <col min="8713" max="8713" width="17.1796875" style="1" customWidth="1"/>
    <col min="8714" max="8957" width="9.1796875" style="1"/>
    <col min="8958" max="8958" width="5.26953125" style="1" customWidth="1"/>
    <col min="8959" max="8959" width="13.54296875" style="1" customWidth="1"/>
    <col min="8960" max="8960" width="10.453125" style="1" customWidth="1"/>
    <col min="8961" max="8961" width="12.81640625" style="1" customWidth="1"/>
    <col min="8962" max="8962" width="11" style="1" customWidth="1"/>
    <col min="8963" max="8963" width="14.7265625" style="1" customWidth="1"/>
    <col min="8964" max="8964" width="12.453125" style="1" customWidth="1"/>
    <col min="8965" max="8965" width="13.81640625" style="1" customWidth="1"/>
    <col min="8966" max="8966" width="11.54296875" style="1" customWidth="1"/>
    <col min="8967" max="8967" width="13.453125" style="1" customWidth="1"/>
    <col min="8968" max="8968" width="20.81640625" style="1" customWidth="1"/>
    <col min="8969" max="8969" width="17.1796875" style="1" customWidth="1"/>
    <col min="8970" max="9213" width="9.1796875" style="1"/>
    <col min="9214" max="9214" width="5.26953125" style="1" customWidth="1"/>
    <col min="9215" max="9215" width="13.54296875" style="1" customWidth="1"/>
    <col min="9216" max="9216" width="10.453125" style="1" customWidth="1"/>
    <col min="9217" max="9217" width="12.81640625" style="1" customWidth="1"/>
    <col min="9218" max="9218" width="11" style="1" customWidth="1"/>
    <col min="9219" max="9219" width="14.7265625" style="1" customWidth="1"/>
    <col min="9220" max="9220" width="12.453125" style="1" customWidth="1"/>
    <col min="9221" max="9221" width="13.81640625" style="1" customWidth="1"/>
    <col min="9222" max="9222" width="11.54296875" style="1" customWidth="1"/>
    <col min="9223" max="9223" width="13.453125" style="1" customWidth="1"/>
    <col min="9224" max="9224" width="20.81640625" style="1" customWidth="1"/>
    <col min="9225" max="9225" width="17.1796875" style="1" customWidth="1"/>
    <col min="9226" max="9469" width="9.1796875" style="1"/>
    <col min="9470" max="9470" width="5.26953125" style="1" customWidth="1"/>
    <col min="9471" max="9471" width="13.54296875" style="1" customWidth="1"/>
    <col min="9472" max="9472" width="10.453125" style="1" customWidth="1"/>
    <col min="9473" max="9473" width="12.81640625" style="1" customWidth="1"/>
    <col min="9474" max="9474" width="11" style="1" customWidth="1"/>
    <col min="9475" max="9475" width="14.7265625" style="1" customWidth="1"/>
    <col min="9476" max="9476" width="12.453125" style="1" customWidth="1"/>
    <col min="9477" max="9477" width="13.81640625" style="1" customWidth="1"/>
    <col min="9478" max="9478" width="11.54296875" style="1" customWidth="1"/>
    <col min="9479" max="9479" width="13.453125" style="1" customWidth="1"/>
    <col min="9480" max="9480" width="20.81640625" style="1" customWidth="1"/>
    <col min="9481" max="9481" width="17.1796875" style="1" customWidth="1"/>
    <col min="9482" max="9725" width="9.1796875" style="1"/>
    <col min="9726" max="9726" width="5.26953125" style="1" customWidth="1"/>
    <col min="9727" max="9727" width="13.54296875" style="1" customWidth="1"/>
    <col min="9728" max="9728" width="10.453125" style="1" customWidth="1"/>
    <col min="9729" max="9729" width="12.81640625" style="1" customWidth="1"/>
    <col min="9730" max="9730" width="11" style="1" customWidth="1"/>
    <col min="9731" max="9731" width="14.7265625" style="1" customWidth="1"/>
    <col min="9732" max="9732" width="12.453125" style="1" customWidth="1"/>
    <col min="9733" max="9733" width="13.81640625" style="1" customWidth="1"/>
    <col min="9734" max="9734" width="11.54296875" style="1" customWidth="1"/>
    <col min="9735" max="9735" width="13.453125" style="1" customWidth="1"/>
    <col min="9736" max="9736" width="20.81640625" style="1" customWidth="1"/>
    <col min="9737" max="9737" width="17.1796875" style="1" customWidth="1"/>
    <col min="9738" max="9981" width="9.1796875" style="1"/>
    <col min="9982" max="9982" width="5.26953125" style="1" customWidth="1"/>
    <col min="9983" max="9983" width="13.54296875" style="1" customWidth="1"/>
    <col min="9984" max="9984" width="10.453125" style="1" customWidth="1"/>
    <col min="9985" max="9985" width="12.81640625" style="1" customWidth="1"/>
    <col min="9986" max="9986" width="11" style="1" customWidth="1"/>
    <col min="9987" max="9987" width="14.7265625" style="1" customWidth="1"/>
    <col min="9988" max="9988" width="12.453125" style="1" customWidth="1"/>
    <col min="9989" max="9989" width="13.81640625" style="1" customWidth="1"/>
    <col min="9990" max="9990" width="11.54296875" style="1" customWidth="1"/>
    <col min="9991" max="9991" width="13.453125" style="1" customWidth="1"/>
    <col min="9992" max="9992" width="20.81640625" style="1" customWidth="1"/>
    <col min="9993" max="9993" width="17.1796875" style="1" customWidth="1"/>
    <col min="9994" max="10237" width="9.1796875" style="1"/>
    <col min="10238" max="10238" width="5.26953125" style="1" customWidth="1"/>
    <col min="10239" max="10239" width="13.54296875" style="1" customWidth="1"/>
    <col min="10240" max="10240" width="10.453125" style="1" customWidth="1"/>
    <col min="10241" max="10241" width="12.81640625" style="1" customWidth="1"/>
    <col min="10242" max="10242" width="11" style="1" customWidth="1"/>
    <col min="10243" max="10243" width="14.7265625" style="1" customWidth="1"/>
    <col min="10244" max="10244" width="12.453125" style="1" customWidth="1"/>
    <col min="10245" max="10245" width="13.81640625" style="1" customWidth="1"/>
    <col min="10246" max="10246" width="11.54296875" style="1" customWidth="1"/>
    <col min="10247" max="10247" width="13.453125" style="1" customWidth="1"/>
    <col min="10248" max="10248" width="20.81640625" style="1" customWidth="1"/>
    <col min="10249" max="10249" width="17.1796875" style="1" customWidth="1"/>
    <col min="10250" max="10493" width="9.1796875" style="1"/>
    <col min="10494" max="10494" width="5.26953125" style="1" customWidth="1"/>
    <col min="10495" max="10495" width="13.54296875" style="1" customWidth="1"/>
    <col min="10496" max="10496" width="10.453125" style="1" customWidth="1"/>
    <col min="10497" max="10497" width="12.81640625" style="1" customWidth="1"/>
    <col min="10498" max="10498" width="11" style="1" customWidth="1"/>
    <col min="10499" max="10499" width="14.7265625" style="1" customWidth="1"/>
    <col min="10500" max="10500" width="12.453125" style="1" customWidth="1"/>
    <col min="10501" max="10501" width="13.81640625" style="1" customWidth="1"/>
    <col min="10502" max="10502" width="11.54296875" style="1" customWidth="1"/>
    <col min="10503" max="10503" width="13.453125" style="1" customWidth="1"/>
    <col min="10504" max="10504" width="20.81640625" style="1" customWidth="1"/>
    <col min="10505" max="10505" width="17.1796875" style="1" customWidth="1"/>
    <col min="10506" max="10749" width="9.1796875" style="1"/>
    <col min="10750" max="10750" width="5.26953125" style="1" customWidth="1"/>
    <col min="10751" max="10751" width="13.54296875" style="1" customWidth="1"/>
    <col min="10752" max="10752" width="10.453125" style="1" customWidth="1"/>
    <col min="10753" max="10753" width="12.81640625" style="1" customWidth="1"/>
    <col min="10754" max="10754" width="11" style="1" customWidth="1"/>
    <col min="10755" max="10755" width="14.7265625" style="1" customWidth="1"/>
    <col min="10756" max="10756" width="12.453125" style="1" customWidth="1"/>
    <col min="10757" max="10757" width="13.81640625" style="1" customWidth="1"/>
    <col min="10758" max="10758" width="11.54296875" style="1" customWidth="1"/>
    <col min="10759" max="10759" width="13.453125" style="1" customWidth="1"/>
    <col min="10760" max="10760" width="20.81640625" style="1" customWidth="1"/>
    <col min="10761" max="10761" width="17.1796875" style="1" customWidth="1"/>
    <col min="10762" max="11005" width="9.1796875" style="1"/>
    <col min="11006" max="11006" width="5.26953125" style="1" customWidth="1"/>
    <col min="11007" max="11007" width="13.54296875" style="1" customWidth="1"/>
    <col min="11008" max="11008" width="10.453125" style="1" customWidth="1"/>
    <col min="11009" max="11009" width="12.81640625" style="1" customWidth="1"/>
    <col min="11010" max="11010" width="11" style="1" customWidth="1"/>
    <col min="11011" max="11011" width="14.7265625" style="1" customWidth="1"/>
    <col min="11012" max="11012" width="12.453125" style="1" customWidth="1"/>
    <col min="11013" max="11013" width="13.81640625" style="1" customWidth="1"/>
    <col min="11014" max="11014" width="11.54296875" style="1" customWidth="1"/>
    <col min="11015" max="11015" width="13.453125" style="1" customWidth="1"/>
    <col min="11016" max="11016" width="20.81640625" style="1" customWidth="1"/>
    <col min="11017" max="11017" width="17.1796875" style="1" customWidth="1"/>
    <col min="11018" max="11261" width="9.1796875" style="1"/>
    <col min="11262" max="11262" width="5.26953125" style="1" customWidth="1"/>
    <col min="11263" max="11263" width="13.54296875" style="1" customWidth="1"/>
    <col min="11264" max="11264" width="10.453125" style="1" customWidth="1"/>
    <col min="11265" max="11265" width="12.81640625" style="1" customWidth="1"/>
    <col min="11266" max="11266" width="11" style="1" customWidth="1"/>
    <col min="11267" max="11267" width="14.7265625" style="1" customWidth="1"/>
    <col min="11268" max="11268" width="12.453125" style="1" customWidth="1"/>
    <col min="11269" max="11269" width="13.81640625" style="1" customWidth="1"/>
    <col min="11270" max="11270" width="11.54296875" style="1" customWidth="1"/>
    <col min="11271" max="11271" width="13.453125" style="1" customWidth="1"/>
    <col min="11272" max="11272" width="20.81640625" style="1" customWidth="1"/>
    <col min="11273" max="11273" width="17.1796875" style="1" customWidth="1"/>
    <col min="11274" max="11517" width="9.1796875" style="1"/>
    <col min="11518" max="11518" width="5.26953125" style="1" customWidth="1"/>
    <col min="11519" max="11519" width="13.54296875" style="1" customWidth="1"/>
    <col min="11520" max="11520" width="10.453125" style="1" customWidth="1"/>
    <col min="11521" max="11521" width="12.81640625" style="1" customWidth="1"/>
    <col min="11522" max="11522" width="11" style="1" customWidth="1"/>
    <col min="11523" max="11523" width="14.7265625" style="1" customWidth="1"/>
    <col min="11524" max="11524" width="12.453125" style="1" customWidth="1"/>
    <col min="11525" max="11525" width="13.81640625" style="1" customWidth="1"/>
    <col min="11526" max="11526" width="11.54296875" style="1" customWidth="1"/>
    <col min="11527" max="11527" width="13.453125" style="1" customWidth="1"/>
    <col min="11528" max="11528" width="20.81640625" style="1" customWidth="1"/>
    <col min="11529" max="11529" width="17.1796875" style="1" customWidth="1"/>
    <col min="11530" max="11773" width="9.1796875" style="1"/>
    <col min="11774" max="11774" width="5.26953125" style="1" customWidth="1"/>
    <col min="11775" max="11775" width="13.54296875" style="1" customWidth="1"/>
    <col min="11776" max="11776" width="10.453125" style="1" customWidth="1"/>
    <col min="11777" max="11777" width="12.81640625" style="1" customWidth="1"/>
    <col min="11778" max="11778" width="11" style="1" customWidth="1"/>
    <col min="11779" max="11779" width="14.7265625" style="1" customWidth="1"/>
    <col min="11780" max="11780" width="12.453125" style="1" customWidth="1"/>
    <col min="11781" max="11781" width="13.81640625" style="1" customWidth="1"/>
    <col min="11782" max="11782" width="11.54296875" style="1" customWidth="1"/>
    <col min="11783" max="11783" width="13.453125" style="1" customWidth="1"/>
    <col min="11784" max="11784" width="20.81640625" style="1" customWidth="1"/>
    <col min="11785" max="11785" width="17.1796875" style="1" customWidth="1"/>
    <col min="11786" max="12029" width="9.1796875" style="1"/>
    <col min="12030" max="12030" width="5.26953125" style="1" customWidth="1"/>
    <col min="12031" max="12031" width="13.54296875" style="1" customWidth="1"/>
    <col min="12032" max="12032" width="10.453125" style="1" customWidth="1"/>
    <col min="12033" max="12033" width="12.81640625" style="1" customWidth="1"/>
    <col min="12034" max="12034" width="11" style="1" customWidth="1"/>
    <col min="12035" max="12035" width="14.7265625" style="1" customWidth="1"/>
    <col min="12036" max="12036" width="12.453125" style="1" customWidth="1"/>
    <col min="12037" max="12037" width="13.81640625" style="1" customWidth="1"/>
    <col min="12038" max="12038" width="11.54296875" style="1" customWidth="1"/>
    <col min="12039" max="12039" width="13.453125" style="1" customWidth="1"/>
    <col min="12040" max="12040" width="20.81640625" style="1" customWidth="1"/>
    <col min="12041" max="12041" width="17.1796875" style="1" customWidth="1"/>
    <col min="12042" max="12285" width="9.1796875" style="1"/>
    <col min="12286" max="12286" width="5.26953125" style="1" customWidth="1"/>
    <col min="12287" max="12287" width="13.54296875" style="1" customWidth="1"/>
    <col min="12288" max="12288" width="10.453125" style="1" customWidth="1"/>
    <col min="12289" max="12289" width="12.81640625" style="1" customWidth="1"/>
    <col min="12290" max="12290" width="11" style="1" customWidth="1"/>
    <col min="12291" max="12291" width="14.7265625" style="1" customWidth="1"/>
    <col min="12292" max="12292" width="12.453125" style="1" customWidth="1"/>
    <col min="12293" max="12293" width="13.81640625" style="1" customWidth="1"/>
    <col min="12294" max="12294" width="11.54296875" style="1" customWidth="1"/>
    <col min="12295" max="12295" width="13.453125" style="1" customWidth="1"/>
    <col min="12296" max="12296" width="20.81640625" style="1" customWidth="1"/>
    <col min="12297" max="12297" width="17.1796875" style="1" customWidth="1"/>
    <col min="12298" max="12541" width="9.1796875" style="1"/>
    <col min="12542" max="12542" width="5.26953125" style="1" customWidth="1"/>
    <col min="12543" max="12543" width="13.54296875" style="1" customWidth="1"/>
    <col min="12544" max="12544" width="10.453125" style="1" customWidth="1"/>
    <col min="12545" max="12545" width="12.81640625" style="1" customWidth="1"/>
    <col min="12546" max="12546" width="11" style="1" customWidth="1"/>
    <col min="12547" max="12547" width="14.7265625" style="1" customWidth="1"/>
    <col min="12548" max="12548" width="12.453125" style="1" customWidth="1"/>
    <col min="12549" max="12549" width="13.81640625" style="1" customWidth="1"/>
    <col min="12550" max="12550" width="11.54296875" style="1" customWidth="1"/>
    <col min="12551" max="12551" width="13.453125" style="1" customWidth="1"/>
    <col min="12552" max="12552" width="20.81640625" style="1" customWidth="1"/>
    <col min="12553" max="12553" width="17.1796875" style="1" customWidth="1"/>
    <col min="12554" max="12797" width="9.1796875" style="1"/>
    <col min="12798" max="12798" width="5.26953125" style="1" customWidth="1"/>
    <col min="12799" max="12799" width="13.54296875" style="1" customWidth="1"/>
    <col min="12800" max="12800" width="10.453125" style="1" customWidth="1"/>
    <col min="12801" max="12801" width="12.81640625" style="1" customWidth="1"/>
    <col min="12802" max="12802" width="11" style="1" customWidth="1"/>
    <col min="12803" max="12803" width="14.7265625" style="1" customWidth="1"/>
    <col min="12804" max="12804" width="12.453125" style="1" customWidth="1"/>
    <col min="12805" max="12805" width="13.81640625" style="1" customWidth="1"/>
    <col min="12806" max="12806" width="11.54296875" style="1" customWidth="1"/>
    <col min="12807" max="12807" width="13.453125" style="1" customWidth="1"/>
    <col min="12808" max="12808" width="20.81640625" style="1" customWidth="1"/>
    <col min="12809" max="12809" width="17.1796875" style="1" customWidth="1"/>
    <col min="12810" max="13053" width="9.1796875" style="1"/>
    <col min="13054" max="13054" width="5.26953125" style="1" customWidth="1"/>
    <col min="13055" max="13055" width="13.54296875" style="1" customWidth="1"/>
    <col min="13056" max="13056" width="10.453125" style="1" customWidth="1"/>
    <col min="13057" max="13057" width="12.81640625" style="1" customWidth="1"/>
    <col min="13058" max="13058" width="11" style="1" customWidth="1"/>
    <col min="13059" max="13059" width="14.7265625" style="1" customWidth="1"/>
    <col min="13060" max="13060" width="12.453125" style="1" customWidth="1"/>
    <col min="13061" max="13061" width="13.81640625" style="1" customWidth="1"/>
    <col min="13062" max="13062" width="11.54296875" style="1" customWidth="1"/>
    <col min="13063" max="13063" width="13.453125" style="1" customWidth="1"/>
    <col min="13064" max="13064" width="20.81640625" style="1" customWidth="1"/>
    <col min="13065" max="13065" width="17.1796875" style="1" customWidth="1"/>
    <col min="13066" max="13309" width="9.1796875" style="1"/>
    <col min="13310" max="13310" width="5.26953125" style="1" customWidth="1"/>
    <col min="13311" max="13311" width="13.54296875" style="1" customWidth="1"/>
    <col min="13312" max="13312" width="10.453125" style="1" customWidth="1"/>
    <col min="13313" max="13313" width="12.81640625" style="1" customWidth="1"/>
    <col min="13314" max="13314" width="11" style="1" customWidth="1"/>
    <col min="13315" max="13315" width="14.7265625" style="1" customWidth="1"/>
    <col min="13316" max="13316" width="12.453125" style="1" customWidth="1"/>
    <col min="13317" max="13317" width="13.81640625" style="1" customWidth="1"/>
    <col min="13318" max="13318" width="11.54296875" style="1" customWidth="1"/>
    <col min="13319" max="13319" width="13.453125" style="1" customWidth="1"/>
    <col min="13320" max="13320" width="20.81640625" style="1" customWidth="1"/>
    <col min="13321" max="13321" width="17.1796875" style="1" customWidth="1"/>
    <col min="13322" max="13565" width="9.1796875" style="1"/>
    <col min="13566" max="13566" width="5.26953125" style="1" customWidth="1"/>
    <col min="13567" max="13567" width="13.54296875" style="1" customWidth="1"/>
    <col min="13568" max="13568" width="10.453125" style="1" customWidth="1"/>
    <col min="13569" max="13569" width="12.81640625" style="1" customWidth="1"/>
    <col min="13570" max="13570" width="11" style="1" customWidth="1"/>
    <col min="13571" max="13571" width="14.7265625" style="1" customWidth="1"/>
    <col min="13572" max="13572" width="12.453125" style="1" customWidth="1"/>
    <col min="13573" max="13573" width="13.81640625" style="1" customWidth="1"/>
    <col min="13574" max="13574" width="11.54296875" style="1" customWidth="1"/>
    <col min="13575" max="13575" width="13.453125" style="1" customWidth="1"/>
    <col min="13576" max="13576" width="20.81640625" style="1" customWidth="1"/>
    <col min="13577" max="13577" width="17.1796875" style="1" customWidth="1"/>
    <col min="13578" max="13821" width="9.1796875" style="1"/>
    <col min="13822" max="13822" width="5.26953125" style="1" customWidth="1"/>
    <col min="13823" max="13823" width="13.54296875" style="1" customWidth="1"/>
    <col min="13824" max="13824" width="10.453125" style="1" customWidth="1"/>
    <col min="13825" max="13825" width="12.81640625" style="1" customWidth="1"/>
    <col min="13826" max="13826" width="11" style="1" customWidth="1"/>
    <col min="13827" max="13827" width="14.7265625" style="1" customWidth="1"/>
    <col min="13828" max="13828" width="12.453125" style="1" customWidth="1"/>
    <col min="13829" max="13829" width="13.81640625" style="1" customWidth="1"/>
    <col min="13830" max="13830" width="11.54296875" style="1" customWidth="1"/>
    <col min="13831" max="13831" width="13.453125" style="1" customWidth="1"/>
    <col min="13832" max="13832" width="20.81640625" style="1" customWidth="1"/>
    <col min="13833" max="13833" width="17.1796875" style="1" customWidth="1"/>
    <col min="13834" max="14077" width="9.1796875" style="1"/>
    <col min="14078" max="14078" width="5.26953125" style="1" customWidth="1"/>
    <col min="14079" max="14079" width="13.54296875" style="1" customWidth="1"/>
    <col min="14080" max="14080" width="10.453125" style="1" customWidth="1"/>
    <col min="14081" max="14081" width="12.81640625" style="1" customWidth="1"/>
    <col min="14082" max="14082" width="11" style="1" customWidth="1"/>
    <col min="14083" max="14083" width="14.7265625" style="1" customWidth="1"/>
    <col min="14084" max="14084" width="12.453125" style="1" customWidth="1"/>
    <col min="14085" max="14085" width="13.81640625" style="1" customWidth="1"/>
    <col min="14086" max="14086" width="11.54296875" style="1" customWidth="1"/>
    <col min="14087" max="14087" width="13.453125" style="1" customWidth="1"/>
    <col min="14088" max="14088" width="20.81640625" style="1" customWidth="1"/>
    <col min="14089" max="14089" width="17.1796875" style="1" customWidth="1"/>
    <col min="14090" max="14333" width="9.1796875" style="1"/>
    <col min="14334" max="14334" width="5.26953125" style="1" customWidth="1"/>
    <col min="14335" max="14335" width="13.54296875" style="1" customWidth="1"/>
    <col min="14336" max="14336" width="10.453125" style="1" customWidth="1"/>
    <col min="14337" max="14337" width="12.81640625" style="1" customWidth="1"/>
    <col min="14338" max="14338" width="11" style="1" customWidth="1"/>
    <col min="14339" max="14339" width="14.7265625" style="1" customWidth="1"/>
    <col min="14340" max="14340" width="12.453125" style="1" customWidth="1"/>
    <col min="14341" max="14341" width="13.81640625" style="1" customWidth="1"/>
    <col min="14342" max="14342" width="11.54296875" style="1" customWidth="1"/>
    <col min="14343" max="14343" width="13.453125" style="1" customWidth="1"/>
    <col min="14344" max="14344" width="20.81640625" style="1" customWidth="1"/>
    <col min="14345" max="14345" width="17.1796875" style="1" customWidth="1"/>
    <col min="14346" max="14589" width="9.1796875" style="1"/>
    <col min="14590" max="14590" width="5.26953125" style="1" customWidth="1"/>
    <col min="14591" max="14591" width="13.54296875" style="1" customWidth="1"/>
    <col min="14592" max="14592" width="10.453125" style="1" customWidth="1"/>
    <col min="14593" max="14593" width="12.81640625" style="1" customWidth="1"/>
    <col min="14594" max="14594" width="11" style="1" customWidth="1"/>
    <col min="14595" max="14595" width="14.7265625" style="1" customWidth="1"/>
    <col min="14596" max="14596" width="12.453125" style="1" customWidth="1"/>
    <col min="14597" max="14597" width="13.81640625" style="1" customWidth="1"/>
    <col min="14598" max="14598" width="11.54296875" style="1" customWidth="1"/>
    <col min="14599" max="14599" width="13.453125" style="1" customWidth="1"/>
    <col min="14600" max="14600" width="20.81640625" style="1" customWidth="1"/>
    <col min="14601" max="14601" width="17.1796875" style="1" customWidth="1"/>
    <col min="14602" max="14845" width="9.1796875" style="1"/>
    <col min="14846" max="14846" width="5.26953125" style="1" customWidth="1"/>
    <col min="14847" max="14847" width="13.54296875" style="1" customWidth="1"/>
    <col min="14848" max="14848" width="10.453125" style="1" customWidth="1"/>
    <col min="14849" max="14849" width="12.81640625" style="1" customWidth="1"/>
    <col min="14850" max="14850" width="11" style="1" customWidth="1"/>
    <col min="14851" max="14851" width="14.7265625" style="1" customWidth="1"/>
    <col min="14852" max="14852" width="12.453125" style="1" customWidth="1"/>
    <col min="14853" max="14853" width="13.81640625" style="1" customWidth="1"/>
    <col min="14854" max="14854" width="11.54296875" style="1" customWidth="1"/>
    <col min="14855" max="14855" width="13.453125" style="1" customWidth="1"/>
    <col min="14856" max="14856" width="20.81640625" style="1" customWidth="1"/>
    <col min="14857" max="14857" width="17.1796875" style="1" customWidth="1"/>
    <col min="14858" max="15101" width="9.1796875" style="1"/>
    <col min="15102" max="15102" width="5.26953125" style="1" customWidth="1"/>
    <col min="15103" max="15103" width="13.54296875" style="1" customWidth="1"/>
    <col min="15104" max="15104" width="10.453125" style="1" customWidth="1"/>
    <col min="15105" max="15105" width="12.81640625" style="1" customWidth="1"/>
    <col min="15106" max="15106" width="11" style="1" customWidth="1"/>
    <col min="15107" max="15107" width="14.7265625" style="1" customWidth="1"/>
    <col min="15108" max="15108" width="12.453125" style="1" customWidth="1"/>
    <col min="15109" max="15109" width="13.81640625" style="1" customWidth="1"/>
    <col min="15110" max="15110" width="11.54296875" style="1" customWidth="1"/>
    <col min="15111" max="15111" width="13.453125" style="1" customWidth="1"/>
    <col min="15112" max="15112" width="20.81640625" style="1" customWidth="1"/>
    <col min="15113" max="15113" width="17.1796875" style="1" customWidth="1"/>
    <col min="15114" max="15357" width="9.1796875" style="1"/>
    <col min="15358" max="15358" width="5.26953125" style="1" customWidth="1"/>
    <col min="15359" max="15359" width="13.54296875" style="1" customWidth="1"/>
    <col min="15360" max="15360" width="10.453125" style="1" customWidth="1"/>
    <col min="15361" max="15361" width="12.81640625" style="1" customWidth="1"/>
    <col min="15362" max="15362" width="11" style="1" customWidth="1"/>
    <col min="15363" max="15363" width="14.7265625" style="1" customWidth="1"/>
    <col min="15364" max="15364" width="12.453125" style="1" customWidth="1"/>
    <col min="15365" max="15365" width="13.81640625" style="1" customWidth="1"/>
    <col min="15366" max="15366" width="11.54296875" style="1" customWidth="1"/>
    <col min="15367" max="15367" width="13.453125" style="1" customWidth="1"/>
    <col min="15368" max="15368" width="20.81640625" style="1" customWidth="1"/>
    <col min="15369" max="15369" width="17.1796875" style="1" customWidth="1"/>
    <col min="15370" max="15613" width="9.1796875" style="1"/>
    <col min="15614" max="15614" width="5.26953125" style="1" customWidth="1"/>
    <col min="15615" max="15615" width="13.54296875" style="1" customWidth="1"/>
    <col min="15616" max="15616" width="10.453125" style="1" customWidth="1"/>
    <col min="15617" max="15617" width="12.81640625" style="1" customWidth="1"/>
    <col min="15618" max="15618" width="11" style="1" customWidth="1"/>
    <col min="15619" max="15619" width="14.7265625" style="1" customWidth="1"/>
    <col min="15620" max="15620" width="12.453125" style="1" customWidth="1"/>
    <col min="15621" max="15621" width="13.81640625" style="1" customWidth="1"/>
    <col min="15622" max="15622" width="11.54296875" style="1" customWidth="1"/>
    <col min="15623" max="15623" width="13.453125" style="1" customWidth="1"/>
    <col min="15624" max="15624" width="20.81640625" style="1" customWidth="1"/>
    <col min="15625" max="15625" width="17.1796875" style="1" customWidth="1"/>
    <col min="15626" max="15869" width="9.1796875" style="1"/>
    <col min="15870" max="15870" width="5.26953125" style="1" customWidth="1"/>
    <col min="15871" max="15871" width="13.54296875" style="1" customWidth="1"/>
    <col min="15872" max="15872" width="10.453125" style="1" customWidth="1"/>
    <col min="15873" max="15873" width="12.81640625" style="1" customWidth="1"/>
    <col min="15874" max="15874" width="11" style="1" customWidth="1"/>
    <col min="15875" max="15875" width="14.7265625" style="1" customWidth="1"/>
    <col min="15876" max="15876" width="12.453125" style="1" customWidth="1"/>
    <col min="15877" max="15877" width="13.81640625" style="1" customWidth="1"/>
    <col min="15878" max="15878" width="11.54296875" style="1" customWidth="1"/>
    <col min="15879" max="15879" width="13.453125" style="1" customWidth="1"/>
    <col min="15880" max="15880" width="20.81640625" style="1" customWidth="1"/>
    <col min="15881" max="15881" width="17.1796875" style="1" customWidth="1"/>
    <col min="15882" max="16125" width="9.1796875" style="1"/>
    <col min="16126" max="16126" width="5.26953125" style="1" customWidth="1"/>
    <col min="16127" max="16127" width="13.54296875" style="1" customWidth="1"/>
    <col min="16128" max="16128" width="10.453125" style="1" customWidth="1"/>
    <col min="16129" max="16129" width="12.81640625" style="1" customWidth="1"/>
    <col min="16130" max="16130" width="11" style="1" customWidth="1"/>
    <col min="16131" max="16131" width="14.7265625" style="1" customWidth="1"/>
    <col min="16132" max="16132" width="12.453125" style="1" customWidth="1"/>
    <col min="16133" max="16133" width="13.81640625" style="1" customWidth="1"/>
    <col min="16134" max="16134" width="11.54296875" style="1" customWidth="1"/>
    <col min="16135" max="16135" width="13.453125" style="1" customWidth="1"/>
    <col min="16136" max="16136" width="20.81640625" style="1" customWidth="1"/>
    <col min="16137" max="16137" width="17.1796875" style="1" customWidth="1"/>
    <col min="16138" max="16384" width="9.1796875" style="1"/>
  </cols>
  <sheetData>
    <row r="1" spans="1:11" x14ac:dyDescent="0.3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x14ac:dyDescent="0.3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3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3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x14ac:dyDescent="0.3">
      <c r="A5" s="42" t="s">
        <v>46</v>
      </c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1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1" x14ac:dyDescent="0.3">
      <c r="A7" s="43" t="s">
        <v>76</v>
      </c>
      <c r="B7" s="43"/>
      <c r="C7" s="43"/>
      <c r="D7" s="43"/>
      <c r="E7" s="43"/>
      <c r="F7" s="43"/>
      <c r="G7" s="43"/>
      <c r="H7" s="43"/>
      <c r="I7" s="43"/>
      <c r="J7" s="43"/>
      <c r="K7" s="43"/>
    </row>
    <row r="8" spans="1:11" ht="14.5" x14ac:dyDescent="0.35">
      <c r="A8" s="5" t="s">
        <v>6</v>
      </c>
      <c r="B8" s="6"/>
      <c r="C8" s="5" t="s">
        <v>113</v>
      </c>
      <c r="D8" s="6"/>
      <c r="E8" s="5" t="s">
        <v>8</v>
      </c>
      <c r="F8" s="7" t="s">
        <v>114</v>
      </c>
      <c r="G8" s="8"/>
      <c r="H8" s="9"/>
      <c r="I8" s="9"/>
      <c r="J8" s="5" t="s">
        <v>9</v>
      </c>
      <c r="K8" s="7" t="s">
        <v>115</v>
      </c>
    </row>
    <row r="9" spans="1:11" ht="24.75" customHeight="1" x14ac:dyDescent="0.35">
      <c r="A9" s="44" t="s">
        <v>10</v>
      </c>
      <c r="B9" s="44"/>
      <c r="C9" s="45" t="s">
        <v>116</v>
      </c>
      <c r="D9" s="46"/>
      <c r="E9" s="10" t="s">
        <v>12</v>
      </c>
      <c r="F9" s="11"/>
      <c r="G9" s="47" t="s">
        <v>117</v>
      </c>
      <c r="H9" s="48"/>
      <c r="I9" s="48"/>
      <c r="J9" s="49"/>
      <c r="K9" s="6"/>
    </row>
    <row r="10" spans="1:11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1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1" ht="28" x14ac:dyDescent="0.3">
      <c r="A12" s="12">
        <v>1</v>
      </c>
      <c r="B12" s="15" t="s">
        <v>36</v>
      </c>
      <c r="C12" s="12">
        <v>19700000</v>
      </c>
      <c r="D12" s="16">
        <v>38366.42</v>
      </c>
      <c r="E12" s="17">
        <v>0.90900000000000003</v>
      </c>
      <c r="F12" s="18">
        <f>(C12*0.5)/12</f>
        <v>820833.33333333337</v>
      </c>
      <c r="G12" s="18">
        <f>D12*E12</f>
        <v>34875.075779999999</v>
      </c>
      <c r="H12" s="18">
        <f>G12*(1/100)</f>
        <v>348.75075779999997</v>
      </c>
      <c r="I12" s="18">
        <f>G12-H12</f>
        <v>34526.325022199999</v>
      </c>
      <c r="J12" s="18">
        <f>F12+I12</f>
        <v>855359.65835553338</v>
      </c>
      <c r="K12" s="18">
        <f>F12+G12</f>
        <v>855708.40911333333</v>
      </c>
    </row>
    <row r="13" spans="1:11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1" ht="6.75" customHeight="1" x14ac:dyDescent="0.35">
      <c r="A14" s="21"/>
      <c r="B14" s="3"/>
      <c r="C14" s="3"/>
      <c r="D14" s="22"/>
      <c r="E14" s="3"/>
      <c r="F14" s="23"/>
      <c r="G14" s="24"/>
      <c r="H14" s="24"/>
      <c r="I14" s="23"/>
      <c r="J14" s="25"/>
      <c r="K14" s="4"/>
    </row>
    <row r="15" spans="1:11" ht="17.25" customHeight="1" x14ac:dyDescent="0.35">
      <c r="A15" s="21"/>
      <c r="B15" s="3"/>
      <c r="C15" s="50" t="s">
        <v>37</v>
      </c>
      <c r="D15" s="50"/>
      <c r="E15" s="50"/>
      <c r="F15" s="27">
        <f>ROUND(J12,0)</f>
        <v>855360</v>
      </c>
      <c r="G15" s="28"/>
      <c r="H15" s="4"/>
      <c r="I15" s="29"/>
      <c r="J15" s="30"/>
      <c r="K15" s="4"/>
    </row>
    <row r="16" spans="1:11" ht="14.5" x14ac:dyDescent="0.35">
      <c r="A16" s="21"/>
      <c r="B16" s="3"/>
      <c r="C16" s="26"/>
      <c r="D16" s="26"/>
      <c r="E16" s="26"/>
      <c r="F16" s="31" t="s">
        <v>118</v>
      </c>
      <c r="G16" s="31"/>
      <c r="H16" s="4"/>
      <c r="I16" s="29"/>
      <c r="J16" s="30"/>
      <c r="K16" s="4"/>
    </row>
    <row r="17" spans="1:11" ht="12.75" customHeight="1" x14ac:dyDescent="0.35">
      <c r="A17" s="21"/>
      <c r="B17" s="3"/>
      <c r="C17" s="3"/>
      <c r="D17" s="3"/>
      <c r="E17" s="32"/>
      <c r="F17" s="31"/>
      <c r="G17" s="31"/>
      <c r="H17" s="4"/>
      <c r="I17" s="29"/>
      <c r="J17" s="30"/>
      <c r="K17" s="4"/>
    </row>
    <row r="18" spans="1:11" ht="18.75" customHeight="1" x14ac:dyDescent="0.35">
      <c r="A18" s="21"/>
      <c r="B18" s="3"/>
      <c r="C18" s="50" t="s">
        <v>39</v>
      </c>
      <c r="D18" s="50"/>
      <c r="E18" s="50"/>
      <c r="F18" s="27">
        <f>ROUND(K12,0)</f>
        <v>855708</v>
      </c>
      <c r="G18" s="28"/>
      <c r="H18" s="4"/>
      <c r="I18" s="29"/>
      <c r="J18" s="30"/>
      <c r="K18" s="4"/>
    </row>
    <row r="19" spans="1:11" ht="18" customHeight="1" x14ac:dyDescent="0.35">
      <c r="A19" s="21"/>
      <c r="B19" s="3"/>
      <c r="C19" s="3"/>
      <c r="D19" s="22"/>
      <c r="E19" s="3"/>
      <c r="F19" s="31" t="s">
        <v>119</v>
      </c>
      <c r="G19" s="31"/>
      <c r="H19" s="4"/>
      <c r="I19" s="29"/>
      <c r="J19" s="30"/>
      <c r="K19" s="4"/>
    </row>
    <row r="20" spans="1:11" ht="9" customHeight="1" x14ac:dyDescent="0.35">
      <c r="A20" s="21"/>
      <c r="B20" s="3"/>
      <c r="C20" s="3"/>
      <c r="D20" s="22"/>
      <c r="E20" s="3"/>
      <c r="F20" s="29"/>
      <c r="G20" s="31"/>
      <c r="H20" s="31"/>
      <c r="I20" s="29"/>
      <c r="J20" s="30"/>
      <c r="K20" s="4"/>
    </row>
    <row r="21" spans="1:11" ht="14.5" x14ac:dyDescent="0.35">
      <c r="A21" s="32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4.5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9.25" customHeight="1" x14ac:dyDescent="0.35">
      <c r="A24" s="33"/>
      <c r="B24" s="33"/>
      <c r="C24" s="33"/>
      <c r="D24" s="33"/>
      <c r="E24" s="33"/>
      <c r="F24" s="33"/>
      <c r="G24" s="33" t="s">
        <v>42</v>
      </c>
      <c r="H24" s="33"/>
      <c r="I24" s="3"/>
      <c r="J24" s="33"/>
      <c r="K24" s="4"/>
    </row>
    <row r="25" spans="1:11" ht="12.75" customHeight="1" x14ac:dyDescent="0.35">
      <c r="A25" s="33"/>
      <c r="B25" s="33"/>
      <c r="C25" s="33"/>
      <c r="D25" s="33"/>
      <c r="E25" s="33"/>
      <c r="F25" s="33"/>
      <c r="G25" s="33"/>
      <c r="H25" s="38" t="s">
        <v>43</v>
      </c>
      <c r="I25" s="38"/>
      <c r="J25" s="38"/>
      <c r="K25" s="4"/>
    </row>
    <row r="26" spans="1:11" ht="13.5" customHeight="1" x14ac:dyDescent="0.35">
      <c r="A26" s="33"/>
      <c r="B26" s="33"/>
      <c r="C26" s="33"/>
      <c r="D26" s="33"/>
      <c r="E26" s="33"/>
      <c r="F26" s="33"/>
      <c r="G26" s="33"/>
      <c r="H26" s="33" t="s">
        <v>44</v>
      </c>
      <c r="I26" s="3"/>
      <c r="J26" s="33"/>
      <c r="K26" s="4"/>
    </row>
    <row r="27" spans="1:11" s="35" customFormat="1" ht="14.5" x14ac:dyDescent="0.35">
      <c r="A27" s="34" t="s">
        <v>84</v>
      </c>
      <c r="B27" s="34"/>
      <c r="C27" s="34"/>
      <c r="D27" s="34"/>
      <c r="E27" s="34"/>
      <c r="F27" s="34"/>
      <c r="G27" s="34"/>
      <c r="H27" s="34"/>
      <c r="I27" s="34"/>
      <c r="J27" s="34"/>
      <c r="K27"/>
    </row>
    <row r="28" spans="1:11" s="35" customFormat="1" ht="14.5" x14ac:dyDescent="0.3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/>
    </row>
    <row r="29" spans="1:11" x14ac:dyDescent="0.3">
      <c r="A29" s="34"/>
      <c r="B29" s="3"/>
      <c r="C29" s="3"/>
      <c r="D29" s="3"/>
      <c r="E29" s="3"/>
      <c r="F29" s="3"/>
      <c r="G29" s="3"/>
      <c r="H29" s="3"/>
      <c r="I29" s="3"/>
      <c r="J29" s="3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C12" sqref="C12"/>
    </sheetView>
  </sheetViews>
  <sheetFormatPr defaultRowHeight="14" x14ac:dyDescent="0.3"/>
  <cols>
    <col min="1" max="1" width="5.26953125" style="1" customWidth="1"/>
    <col min="2" max="2" width="13.54296875" style="1" customWidth="1"/>
    <col min="3" max="3" width="10.453125" style="1" customWidth="1"/>
    <col min="4" max="4" width="12.81640625" style="1" customWidth="1"/>
    <col min="5" max="5" width="11" style="1" customWidth="1"/>
    <col min="6" max="6" width="14.7265625" style="1" customWidth="1"/>
    <col min="7" max="7" width="12.453125" style="1" customWidth="1"/>
    <col min="8" max="8" width="13.81640625" style="1" customWidth="1"/>
    <col min="9" max="9" width="11.54296875" style="1" customWidth="1"/>
    <col min="10" max="10" width="13.453125" style="1" customWidth="1"/>
    <col min="11" max="11" width="20.81640625" style="1" customWidth="1"/>
    <col min="12" max="253" width="9.1796875" style="1"/>
    <col min="254" max="254" width="5.26953125" style="1" customWidth="1"/>
    <col min="255" max="255" width="13.54296875" style="1" customWidth="1"/>
    <col min="256" max="256" width="10.453125" style="1" customWidth="1"/>
    <col min="257" max="257" width="12.81640625" style="1" customWidth="1"/>
    <col min="258" max="258" width="11" style="1" customWidth="1"/>
    <col min="259" max="259" width="14.7265625" style="1" customWidth="1"/>
    <col min="260" max="260" width="12.453125" style="1" customWidth="1"/>
    <col min="261" max="261" width="13.81640625" style="1" customWidth="1"/>
    <col min="262" max="262" width="11.54296875" style="1" customWidth="1"/>
    <col min="263" max="263" width="13.453125" style="1" customWidth="1"/>
    <col min="264" max="264" width="20.81640625" style="1" customWidth="1"/>
    <col min="265" max="265" width="17.1796875" style="1" customWidth="1"/>
    <col min="266" max="509" width="9.1796875" style="1"/>
    <col min="510" max="510" width="5.26953125" style="1" customWidth="1"/>
    <col min="511" max="511" width="13.54296875" style="1" customWidth="1"/>
    <col min="512" max="512" width="10.453125" style="1" customWidth="1"/>
    <col min="513" max="513" width="12.81640625" style="1" customWidth="1"/>
    <col min="514" max="514" width="11" style="1" customWidth="1"/>
    <col min="515" max="515" width="14.7265625" style="1" customWidth="1"/>
    <col min="516" max="516" width="12.453125" style="1" customWidth="1"/>
    <col min="517" max="517" width="13.81640625" style="1" customWidth="1"/>
    <col min="518" max="518" width="11.54296875" style="1" customWidth="1"/>
    <col min="519" max="519" width="13.453125" style="1" customWidth="1"/>
    <col min="520" max="520" width="20.81640625" style="1" customWidth="1"/>
    <col min="521" max="521" width="17.1796875" style="1" customWidth="1"/>
    <col min="522" max="765" width="9.1796875" style="1"/>
    <col min="766" max="766" width="5.26953125" style="1" customWidth="1"/>
    <col min="767" max="767" width="13.54296875" style="1" customWidth="1"/>
    <col min="768" max="768" width="10.453125" style="1" customWidth="1"/>
    <col min="769" max="769" width="12.81640625" style="1" customWidth="1"/>
    <col min="770" max="770" width="11" style="1" customWidth="1"/>
    <col min="771" max="771" width="14.7265625" style="1" customWidth="1"/>
    <col min="772" max="772" width="12.453125" style="1" customWidth="1"/>
    <col min="773" max="773" width="13.81640625" style="1" customWidth="1"/>
    <col min="774" max="774" width="11.54296875" style="1" customWidth="1"/>
    <col min="775" max="775" width="13.453125" style="1" customWidth="1"/>
    <col min="776" max="776" width="20.81640625" style="1" customWidth="1"/>
    <col min="777" max="777" width="17.1796875" style="1" customWidth="1"/>
    <col min="778" max="1021" width="9.1796875" style="1"/>
    <col min="1022" max="1022" width="5.26953125" style="1" customWidth="1"/>
    <col min="1023" max="1023" width="13.54296875" style="1" customWidth="1"/>
    <col min="1024" max="1024" width="10.453125" style="1" customWidth="1"/>
    <col min="1025" max="1025" width="12.81640625" style="1" customWidth="1"/>
    <col min="1026" max="1026" width="11" style="1" customWidth="1"/>
    <col min="1027" max="1027" width="14.7265625" style="1" customWidth="1"/>
    <col min="1028" max="1028" width="12.453125" style="1" customWidth="1"/>
    <col min="1029" max="1029" width="13.81640625" style="1" customWidth="1"/>
    <col min="1030" max="1030" width="11.54296875" style="1" customWidth="1"/>
    <col min="1031" max="1031" width="13.453125" style="1" customWidth="1"/>
    <col min="1032" max="1032" width="20.81640625" style="1" customWidth="1"/>
    <col min="1033" max="1033" width="17.1796875" style="1" customWidth="1"/>
    <col min="1034" max="1277" width="9.1796875" style="1"/>
    <col min="1278" max="1278" width="5.26953125" style="1" customWidth="1"/>
    <col min="1279" max="1279" width="13.54296875" style="1" customWidth="1"/>
    <col min="1280" max="1280" width="10.453125" style="1" customWidth="1"/>
    <col min="1281" max="1281" width="12.81640625" style="1" customWidth="1"/>
    <col min="1282" max="1282" width="11" style="1" customWidth="1"/>
    <col min="1283" max="1283" width="14.7265625" style="1" customWidth="1"/>
    <col min="1284" max="1284" width="12.453125" style="1" customWidth="1"/>
    <col min="1285" max="1285" width="13.81640625" style="1" customWidth="1"/>
    <col min="1286" max="1286" width="11.54296875" style="1" customWidth="1"/>
    <col min="1287" max="1287" width="13.453125" style="1" customWidth="1"/>
    <col min="1288" max="1288" width="20.81640625" style="1" customWidth="1"/>
    <col min="1289" max="1289" width="17.1796875" style="1" customWidth="1"/>
    <col min="1290" max="1533" width="9.1796875" style="1"/>
    <col min="1534" max="1534" width="5.26953125" style="1" customWidth="1"/>
    <col min="1535" max="1535" width="13.54296875" style="1" customWidth="1"/>
    <col min="1536" max="1536" width="10.453125" style="1" customWidth="1"/>
    <col min="1537" max="1537" width="12.81640625" style="1" customWidth="1"/>
    <col min="1538" max="1538" width="11" style="1" customWidth="1"/>
    <col min="1539" max="1539" width="14.7265625" style="1" customWidth="1"/>
    <col min="1540" max="1540" width="12.453125" style="1" customWidth="1"/>
    <col min="1541" max="1541" width="13.81640625" style="1" customWidth="1"/>
    <col min="1542" max="1542" width="11.54296875" style="1" customWidth="1"/>
    <col min="1543" max="1543" width="13.453125" style="1" customWidth="1"/>
    <col min="1544" max="1544" width="20.81640625" style="1" customWidth="1"/>
    <col min="1545" max="1545" width="17.1796875" style="1" customWidth="1"/>
    <col min="1546" max="1789" width="9.1796875" style="1"/>
    <col min="1790" max="1790" width="5.26953125" style="1" customWidth="1"/>
    <col min="1791" max="1791" width="13.54296875" style="1" customWidth="1"/>
    <col min="1792" max="1792" width="10.453125" style="1" customWidth="1"/>
    <col min="1793" max="1793" width="12.81640625" style="1" customWidth="1"/>
    <col min="1794" max="1794" width="11" style="1" customWidth="1"/>
    <col min="1795" max="1795" width="14.7265625" style="1" customWidth="1"/>
    <col min="1796" max="1796" width="12.453125" style="1" customWidth="1"/>
    <col min="1797" max="1797" width="13.81640625" style="1" customWidth="1"/>
    <col min="1798" max="1798" width="11.54296875" style="1" customWidth="1"/>
    <col min="1799" max="1799" width="13.453125" style="1" customWidth="1"/>
    <col min="1800" max="1800" width="20.81640625" style="1" customWidth="1"/>
    <col min="1801" max="1801" width="17.1796875" style="1" customWidth="1"/>
    <col min="1802" max="2045" width="9.1796875" style="1"/>
    <col min="2046" max="2046" width="5.26953125" style="1" customWidth="1"/>
    <col min="2047" max="2047" width="13.54296875" style="1" customWidth="1"/>
    <col min="2048" max="2048" width="10.453125" style="1" customWidth="1"/>
    <col min="2049" max="2049" width="12.81640625" style="1" customWidth="1"/>
    <col min="2050" max="2050" width="11" style="1" customWidth="1"/>
    <col min="2051" max="2051" width="14.7265625" style="1" customWidth="1"/>
    <col min="2052" max="2052" width="12.453125" style="1" customWidth="1"/>
    <col min="2053" max="2053" width="13.81640625" style="1" customWidth="1"/>
    <col min="2054" max="2054" width="11.54296875" style="1" customWidth="1"/>
    <col min="2055" max="2055" width="13.453125" style="1" customWidth="1"/>
    <col min="2056" max="2056" width="20.81640625" style="1" customWidth="1"/>
    <col min="2057" max="2057" width="17.1796875" style="1" customWidth="1"/>
    <col min="2058" max="2301" width="9.1796875" style="1"/>
    <col min="2302" max="2302" width="5.26953125" style="1" customWidth="1"/>
    <col min="2303" max="2303" width="13.54296875" style="1" customWidth="1"/>
    <col min="2304" max="2304" width="10.453125" style="1" customWidth="1"/>
    <col min="2305" max="2305" width="12.81640625" style="1" customWidth="1"/>
    <col min="2306" max="2306" width="11" style="1" customWidth="1"/>
    <col min="2307" max="2307" width="14.7265625" style="1" customWidth="1"/>
    <col min="2308" max="2308" width="12.453125" style="1" customWidth="1"/>
    <col min="2309" max="2309" width="13.81640625" style="1" customWidth="1"/>
    <col min="2310" max="2310" width="11.54296875" style="1" customWidth="1"/>
    <col min="2311" max="2311" width="13.453125" style="1" customWidth="1"/>
    <col min="2312" max="2312" width="20.81640625" style="1" customWidth="1"/>
    <col min="2313" max="2313" width="17.1796875" style="1" customWidth="1"/>
    <col min="2314" max="2557" width="9.1796875" style="1"/>
    <col min="2558" max="2558" width="5.26953125" style="1" customWidth="1"/>
    <col min="2559" max="2559" width="13.54296875" style="1" customWidth="1"/>
    <col min="2560" max="2560" width="10.453125" style="1" customWidth="1"/>
    <col min="2561" max="2561" width="12.81640625" style="1" customWidth="1"/>
    <col min="2562" max="2562" width="11" style="1" customWidth="1"/>
    <col min="2563" max="2563" width="14.7265625" style="1" customWidth="1"/>
    <col min="2564" max="2564" width="12.453125" style="1" customWidth="1"/>
    <col min="2565" max="2565" width="13.81640625" style="1" customWidth="1"/>
    <col min="2566" max="2566" width="11.54296875" style="1" customWidth="1"/>
    <col min="2567" max="2567" width="13.453125" style="1" customWidth="1"/>
    <col min="2568" max="2568" width="20.81640625" style="1" customWidth="1"/>
    <col min="2569" max="2569" width="17.1796875" style="1" customWidth="1"/>
    <col min="2570" max="2813" width="9.1796875" style="1"/>
    <col min="2814" max="2814" width="5.26953125" style="1" customWidth="1"/>
    <col min="2815" max="2815" width="13.54296875" style="1" customWidth="1"/>
    <col min="2816" max="2816" width="10.453125" style="1" customWidth="1"/>
    <col min="2817" max="2817" width="12.81640625" style="1" customWidth="1"/>
    <col min="2818" max="2818" width="11" style="1" customWidth="1"/>
    <col min="2819" max="2819" width="14.7265625" style="1" customWidth="1"/>
    <col min="2820" max="2820" width="12.453125" style="1" customWidth="1"/>
    <col min="2821" max="2821" width="13.81640625" style="1" customWidth="1"/>
    <col min="2822" max="2822" width="11.54296875" style="1" customWidth="1"/>
    <col min="2823" max="2823" width="13.453125" style="1" customWidth="1"/>
    <col min="2824" max="2824" width="20.81640625" style="1" customWidth="1"/>
    <col min="2825" max="2825" width="17.1796875" style="1" customWidth="1"/>
    <col min="2826" max="3069" width="9.1796875" style="1"/>
    <col min="3070" max="3070" width="5.26953125" style="1" customWidth="1"/>
    <col min="3071" max="3071" width="13.54296875" style="1" customWidth="1"/>
    <col min="3072" max="3072" width="10.453125" style="1" customWidth="1"/>
    <col min="3073" max="3073" width="12.81640625" style="1" customWidth="1"/>
    <col min="3074" max="3074" width="11" style="1" customWidth="1"/>
    <col min="3075" max="3075" width="14.7265625" style="1" customWidth="1"/>
    <col min="3076" max="3076" width="12.453125" style="1" customWidth="1"/>
    <col min="3077" max="3077" width="13.81640625" style="1" customWidth="1"/>
    <col min="3078" max="3078" width="11.54296875" style="1" customWidth="1"/>
    <col min="3079" max="3079" width="13.453125" style="1" customWidth="1"/>
    <col min="3080" max="3080" width="20.81640625" style="1" customWidth="1"/>
    <col min="3081" max="3081" width="17.1796875" style="1" customWidth="1"/>
    <col min="3082" max="3325" width="9.1796875" style="1"/>
    <col min="3326" max="3326" width="5.26953125" style="1" customWidth="1"/>
    <col min="3327" max="3327" width="13.54296875" style="1" customWidth="1"/>
    <col min="3328" max="3328" width="10.453125" style="1" customWidth="1"/>
    <col min="3329" max="3329" width="12.81640625" style="1" customWidth="1"/>
    <col min="3330" max="3330" width="11" style="1" customWidth="1"/>
    <col min="3331" max="3331" width="14.7265625" style="1" customWidth="1"/>
    <col min="3332" max="3332" width="12.453125" style="1" customWidth="1"/>
    <col min="3333" max="3333" width="13.81640625" style="1" customWidth="1"/>
    <col min="3334" max="3334" width="11.54296875" style="1" customWidth="1"/>
    <col min="3335" max="3335" width="13.453125" style="1" customWidth="1"/>
    <col min="3336" max="3336" width="20.81640625" style="1" customWidth="1"/>
    <col min="3337" max="3337" width="17.1796875" style="1" customWidth="1"/>
    <col min="3338" max="3581" width="9.1796875" style="1"/>
    <col min="3582" max="3582" width="5.26953125" style="1" customWidth="1"/>
    <col min="3583" max="3583" width="13.54296875" style="1" customWidth="1"/>
    <col min="3584" max="3584" width="10.453125" style="1" customWidth="1"/>
    <col min="3585" max="3585" width="12.81640625" style="1" customWidth="1"/>
    <col min="3586" max="3586" width="11" style="1" customWidth="1"/>
    <col min="3587" max="3587" width="14.7265625" style="1" customWidth="1"/>
    <col min="3588" max="3588" width="12.453125" style="1" customWidth="1"/>
    <col min="3589" max="3589" width="13.81640625" style="1" customWidth="1"/>
    <col min="3590" max="3590" width="11.54296875" style="1" customWidth="1"/>
    <col min="3591" max="3591" width="13.453125" style="1" customWidth="1"/>
    <col min="3592" max="3592" width="20.81640625" style="1" customWidth="1"/>
    <col min="3593" max="3593" width="17.1796875" style="1" customWidth="1"/>
    <col min="3594" max="3837" width="9.1796875" style="1"/>
    <col min="3838" max="3838" width="5.26953125" style="1" customWidth="1"/>
    <col min="3839" max="3839" width="13.54296875" style="1" customWidth="1"/>
    <col min="3840" max="3840" width="10.453125" style="1" customWidth="1"/>
    <col min="3841" max="3841" width="12.81640625" style="1" customWidth="1"/>
    <col min="3842" max="3842" width="11" style="1" customWidth="1"/>
    <col min="3843" max="3843" width="14.7265625" style="1" customWidth="1"/>
    <col min="3844" max="3844" width="12.453125" style="1" customWidth="1"/>
    <col min="3845" max="3845" width="13.81640625" style="1" customWidth="1"/>
    <col min="3846" max="3846" width="11.54296875" style="1" customWidth="1"/>
    <col min="3847" max="3847" width="13.453125" style="1" customWidth="1"/>
    <col min="3848" max="3848" width="20.81640625" style="1" customWidth="1"/>
    <col min="3849" max="3849" width="17.1796875" style="1" customWidth="1"/>
    <col min="3850" max="4093" width="9.1796875" style="1"/>
    <col min="4094" max="4094" width="5.26953125" style="1" customWidth="1"/>
    <col min="4095" max="4095" width="13.54296875" style="1" customWidth="1"/>
    <col min="4096" max="4096" width="10.453125" style="1" customWidth="1"/>
    <col min="4097" max="4097" width="12.81640625" style="1" customWidth="1"/>
    <col min="4098" max="4098" width="11" style="1" customWidth="1"/>
    <col min="4099" max="4099" width="14.7265625" style="1" customWidth="1"/>
    <col min="4100" max="4100" width="12.453125" style="1" customWidth="1"/>
    <col min="4101" max="4101" width="13.81640625" style="1" customWidth="1"/>
    <col min="4102" max="4102" width="11.54296875" style="1" customWidth="1"/>
    <col min="4103" max="4103" width="13.453125" style="1" customWidth="1"/>
    <col min="4104" max="4104" width="20.81640625" style="1" customWidth="1"/>
    <col min="4105" max="4105" width="17.1796875" style="1" customWidth="1"/>
    <col min="4106" max="4349" width="9.1796875" style="1"/>
    <col min="4350" max="4350" width="5.26953125" style="1" customWidth="1"/>
    <col min="4351" max="4351" width="13.54296875" style="1" customWidth="1"/>
    <col min="4352" max="4352" width="10.453125" style="1" customWidth="1"/>
    <col min="4353" max="4353" width="12.81640625" style="1" customWidth="1"/>
    <col min="4354" max="4354" width="11" style="1" customWidth="1"/>
    <col min="4355" max="4355" width="14.7265625" style="1" customWidth="1"/>
    <col min="4356" max="4356" width="12.453125" style="1" customWidth="1"/>
    <col min="4357" max="4357" width="13.81640625" style="1" customWidth="1"/>
    <col min="4358" max="4358" width="11.54296875" style="1" customWidth="1"/>
    <col min="4359" max="4359" width="13.453125" style="1" customWidth="1"/>
    <col min="4360" max="4360" width="20.81640625" style="1" customWidth="1"/>
    <col min="4361" max="4361" width="17.1796875" style="1" customWidth="1"/>
    <col min="4362" max="4605" width="9.1796875" style="1"/>
    <col min="4606" max="4606" width="5.26953125" style="1" customWidth="1"/>
    <col min="4607" max="4607" width="13.54296875" style="1" customWidth="1"/>
    <col min="4608" max="4608" width="10.453125" style="1" customWidth="1"/>
    <col min="4609" max="4609" width="12.81640625" style="1" customWidth="1"/>
    <col min="4610" max="4610" width="11" style="1" customWidth="1"/>
    <col min="4611" max="4611" width="14.7265625" style="1" customWidth="1"/>
    <col min="4612" max="4612" width="12.453125" style="1" customWidth="1"/>
    <col min="4613" max="4613" width="13.81640625" style="1" customWidth="1"/>
    <col min="4614" max="4614" width="11.54296875" style="1" customWidth="1"/>
    <col min="4615" max="4615" width="13.453125" style="1" customWidth="1"/>
    <col min="4616" max="4616" width="20.81640625" style="1" customWidth="1"/>
    <col min="4617" max="4617" width="17.1796875" style="1" customWidth="1"/>
    <col min="4618" max="4861" width="9.1796875" style="1"/>
    <col min="4862" max="4862" width="5.26953125" style="1" customWidth="1"/>
    <col min="4863" max="4863" width="13.54296875" style="1" customWidth="1"/>
    <col min="4864" max="4864" width="10.453125" style="1" customWidth="1"/>
    <col min="4865" max="4865" width="12.81640625" style="1" customWidth="1"/>
    <col min="4866" max="4866" width="11" style="1" customWidth="1"/>
    <col min="4867" max="4867" width="14.7265625" style="1" customWidth="1"/>
    <col min="4868" max="4868" width="12.453125" style="1" customWidth="1"/>
    <col min="4869" max="4869" width="13.81640625" style="1" customWidth="1"/>
    <col min="4870" max="4870" width="11.54296875" style="1" customWidth="1"/>
    <col min="4871" max="4871" width="13.453125" style="1" customWidth="1"/>
    <col min="4872" max="4872" width="20.81640625" style="1" customWidth="1"/>
    <col min="4873" max="4873" width="17.1796875" style="1" customWidth="1"/>
    <col min="4874" max="5117" width="9.1796875" style="1"/>
    <col min="5118" max="5118" width="5.26953125" style="1" customWidth="1"/>
    <col min="5119" max="5119" width="13.54296875" style="1" customWidth="1"/>
    <col min="5120" max="5120" width="10.453125" style="1" customWidth="1"/>
    <col min="5121" max="5121" width="12.81640625" style="1" customWidth="1"/>
    <col min="5122" max="5122" width="11" style="1" customWidth="1"/>
    <col min="5123" max="5123" width="14.7265625" style="1" customWidth="1"/>
    <col min="5124" max="5124" width="12.453125" style="1" customWidth="1"/>
    <col min="5125" max="5125" width="13.81640625" style="1" customWidth="1"/>
    <col min="5126" max="5126" width="11.54296875" style="1" customWidth="1"/>
    <col min="5127" max="5127" width="13.453125" style="1" customWidth="1"/>
    <col min="5128" max="5128" width="20.81640625" style="1" customWidth="1"/>
    <col min="5129" max="5129" width="17.1796875" style="1" customWidth="1"/>
    <col min="5130" max="5373" width="9.1796875" style="1"/>
    <col min="5374" max="5374" width="5.26953125" style="1" customWidth="1"/>
    <col min="5375" max="5375" width="13.54296875" style="1" customWidth="1"/>
    <col min="5376" max="5376" width="10.453125" style="1" customWidth="1"/>
    <col min="5377" max="5377" width="12.81640625" style="1" customWidth="1"/>
    <col min="5378" max="5378" width="11" style="1" customWidth="1"/>
    <col min="5379" max="5379" width="14.7265625" style="1" customWidth="1"/>
    <col min="5380" max="5380" width="12.453125" style="1" customWidth="1"/>
    <col min="5381" max="5381" width="13.81640625" style="1" customWidth="1"/>
    <col min="5382" max="5382" width="11.54296875" style="1" customWidth="1"/>
    <col min="5383" max="5383" width="13.453125" style="1" customWidth="1"/>
    <col min="5384" max="5384" width="20.81640625" style="1" customWidth="1"/>
    <col min="5385" max="5385" width="17.1796875" style="1" customWidth="1"/>
    <col min="5386" max="5629" width="9.1796875" style="1"/>
    <col min="5630" max="5630" width="5.26953125" style="1" customWidth="1"/>
    <col min="5631" max="5631" width="13.54296875" style="1" customWidth="1"/>
    <col min="5632" max="5632" width="10.453125" style="1" customWidth="1"/>
    <col min="5633" max="5633" width="12.81640625" style="1" customWidth="1"/>
    <col min="5634" max="5634" width="11" style="1" customWidth="1"/>
    <col min="5635" max="5635" width="14.7265625" style="1" customWidth="1"/>
    <col min="5636" max="5636" width="12.453125" style="1" customWidth="1"/>
    <col min="5637" max="5637" width="13.81640625" style="1" customWidth="1"/>
    <col min="5638" max="5638" width="11.54296875" style="1" customWidth="1"/>
    <col min="5639" max="5639" width="13.453125" style="1" customWidth="1"/>
    <col min="5640" max="5640" width="20.81640625" style="1" customWidth="1"/>
    <col min="5641" max="5641" width="17.1796875" style="1" customWidth="1"/>
    <col min="5642" max="5885" width="9.1796875" style="1"/>
    <col min="5886" max="5886" width="5.26953125" style="1" customWidth="1"/>
    <col min="5887" max="5887" width="13.54296875" style="1" customWidth="1"/>
    <col min="5888" max="5888" width="10.453125" style="1" customWidth="1"/>
    <col min="5889" max="5889" width="12.81640625" style="1" customWidth="1"/>
    <col min="5890" max="5890" width="11" style="1" customWidth="1"/>
    <col min="5891" max="5891" width="14.7265625" style="1" customWidth="1"/>
    <col min="5892" max="5892" width="12.453125" style="1" customWidth="1"/>
    <col min="5893" max="5893" width="13.81640625" style="1" customWidth="1"/>
    <col min="5894" max="5894" width="11.54296875" style="1" customWidth="1"/>
    <col min="5895" max="5895" width="13.453125" style="1" customWidth="1"/>
    <col min="5896" max="5896" width="20.81640625" style="1" customWidth="1"/>
    <col min="5897" max="5897" width="17.1796875" style="1" customWidth="1"/>
    <col min="5898" max="6141" width="9.1796875" style="1"/>
    <col min="6142" max="6142" width="5.26953125" style="1" customWidth="1"/>
    <col min="6143" max="6143" width="13.54296875" style="1" customWidth="1"/>
    <col min="6144" max="6144" width="10.453125" style="1" customWidth="1"/>
    <col min="6145" max="6145" width="12.81640625" style="1" customWidth="1"/>
    <col min="6146" max="6146" width="11" style="1" customWidth="1"/>
    <col min="6147" max="6147" width="14.7265625" style="1" customWidth="1"/>
    <col min="6148" max="6148" width="12.453125" style="1" customWidth="1"/>
    <col min="6149" max="6149" width="13.81640625" style="1" customWidth="1"/>
    <col min="6150" max="6150" width="11.54296875" style="1" customWidth="1"/>
    <col min="6151" max="6151" width="13.453125" style="1" customWidth="1"/>
    <col min="6152" max="6152" width="20.81640625" style="1" customWidth="1"/>
    <col min="6153" max="6153" width="17.1796875" style="1" customWidth="1"/>
    <col min="6154" max="6397" width="9.1796875" style="1"/>
    <col min="6398" max="6398" width="5.26953125" style="1" customWidth="1"/>
    <col min="6399" max="6399" width="13.54296875" style="1" customWidth="1"/>
    <col min="6400" max="6400" width="10.453125" style="1" customWidth="1"/>
    <col min="6401" max="6401" width="12.81640625" style="1" customWidth="1"/>
    <col min="6402" max="6402" width="11" style="1" customWidth="1"/>
    <col min="6403" max="6403" width="14.7265625" style="1" customWidth="1"/>
    <col min="6404" max="6404" width="12.453125" style="1" customWidth="1"/>
    <col min="6405" max="6405" width="13.81640625" style="1" customWidth="1"/>
    <col min="6406" max="6406" width="11.54296875" style="1" customWidth="1"/>
    <col min="6407" max="6407" width="13.453125" style="1" customWidth="1"/>
    <col min="6408" max="6408" width="20.81640625" style="1" customWidth="1"/>
    <col min="6409" max="6409" width="17.1796875" style="1" customWidth="1"/>
    <col min="6410" max="6653" width="9.1796875" style="1"/>
    <col min="6654" max="6654" width="5.26953125" style="1" customWidth="1"/>
    <col min="6655" max="6655" width="13.54296875" style="1" customWidth="1"/>
    <col min="6656" max="6656" width="10.453125" style="1" customWidth="1"/>
    <col min="6657" max="6657" width="12.81640625" style="1" customWidth="1"/>
    <col min="6658" max="6658" width="11" style="1" customWidth="1"/>
    <col min="6659" max="6659" width="14.7265625" style="1" customWidth="1"/>
    <col min="6660" max="6660" width="12.453125" style="1" customWidth="1"/>
    <col min="6661" max="6661" width="13.81640625" style="1" customWidth="1"/>
    <col min="6662" max="6662" width="11.54296875" style="1" customWidth="1"/>
    <col min="6663" max="6663" width="13.453125" style="1" customWidth="1"/>
    <col min="6664" max="6664" width="20.81640625" style="1" customWidth="1"/>
    <col min="6665" max="6665" width="17.1796875" style="1" customWidth="1"/>
    <col min="6666" max="6909" width="9.1796875" style="1"/>
    <col min="6910" max="6910" width="5.26953125" style="1" customWidth="1"/>
    <col min="6911" max="6911" width="13.54296875" style="1" customWidth="1"/>
    <col min="6912" max="6912" width="10.453125" style="1" customWidth="1"/>
    <col min="6913" max="6913" width="12.81640625" style="1" customWidth="1"/>
    <col min="6914" max="6914" width="11" style="1" customWidth="1"/>
    <col min="6915" max="6915" width="14.7265625" style="1" customWidth="1"/>
    <col min="6916" max="6916" width="12.453125" style="1" customWidth="1"/>
    <col min="6917" max="6917" width="13.81640625" style="1" customWidth="1"/>
    <col min="6918" max="6918" width="11.54296875" style="1" customWidth="1"/>
    <col min="6919" max="6919" width="13.453125" style="1" customWidth="1"/>
    <col min="6920" max="6920" width="20.81640625" style="1" customWidth="1"/>
    <col min="6921" max="6921" width="17.1796875" style="1" customWidth="1"/>
    <col min="6922" max="7165" width="9.1796875" style="1"/>
    <col min="7166" max="7166" width="5.26953125" style="1" customWidth="1"/>
    <col min="7167" max="7167" width="13.54296875" style="1" customWidth="1"/>
    <col min="7168" max="7168" width="10.453125" style="1" customWidth="1"/>
    <col min="7169" max="7169" width="12.81640625" style="1" customWidth="1"/>
    <col min="7170" max="7170" width="11" style="1" customWidth="1"/>
    <col min="7171" max="7171" width="14.7265625" style="1" customWidth="1"/>
    <col min="7172" max="7172" width="12.453125" style="1" customWidth="1"/>
    <col min="7173" max="7173" width="13.81640625" style="1" customWidth="1"/>
    <col min="7174" max="7174" width="11.54296875" style="1" customWidth="1"/>
    <col min="7175" max="7175" width="13.453125" style="1" customWidth="1"/>
    <col min="7176" max="7176" width="20.81640625" style="1" customWidth="1"/>
    <col min="7177" max="7177" width="17.1796875" style="1" customWidth="1"/>
    <col min="7178" max="7421" width="9.1796875" style="1"/>
    <col min="7422" max="7422" width="5.26953125" style="1" customWidth="1"/>
    <col min="7423" max="7423" width="13.54296875" style="1" customWidth="1"/>
    <col min="7424" max="7424" width="10.453125" style="1" customWidth="1"/>
    <col min="7425" max="7425" width="12.81640625" style="1" customWidth="1"/>
    <col min="7426" max="7426" width="11" style="1" customWidth="1"/>
    <col min="7427" max="7427" width="14.7265625" style="1" customWidth="1"/>
    <col min="7428" max="7428" width="12.453125" style="1" customWidth="1"/>
    <col min="7429" max="7429" width="13.81640625" style="1" customWidth="1"/>
    <col min="7430" max="7430" width="11.54296875" style="1" customWidth="1"/>
    <col min="7431" max="7431" width="13.453125" style="1" customWidth="1"/>
    <col min="7432" max="7432" width="20.81640625" style="1" customWidth="1"/>
    <col min="7433" max="7433" width="17.1796875" style="1" customWidth="1"/>
    <col min="7434" max="7677" width="9.1796875" style="1"/>
    <col min="7678" max="7678" width="5.26953125" style="1" customWidth="1"/>
    <col min="7679" max="7679" width="13.54296875" style="1" customWidth="1"/>
    <col min="7680" max="7680" width="10.453125" style="1" customWidth="1"/>
    <col min="7681" max="7681" width="12.81640625" style="1" customWidth="1"/>
    <col min="7682" max="7682" width="11" style="1" customWidth="1"/>
    <col min="7683" max="7683" width="14.7265625" style="1" customWidth="1"/>
    <col min="7684" max="7684" width="12.453125" style="1" customWidth="1"/>
    <col min="7685" max="7685" width="13.81640625" style="1" customWidth="1"/>
    <col min="7686" max="7686" width="11.54296875" style="1" customWidth="1"/>
    <col min="7687" max="7687" width="13.453125" style="1" customWidth="1"/>
    <col min="7688" max="7688" width="20.81640625" style="1" customWidth="1"/>
    <col min="7689" max="7689" width="17.1796875" style="1" customWidth="1"/>
    <col min="7690" max="7933" width="9.1796875" style="1"/>
    <col min="7934" max="7934" width="5.26953125" style="1" customWidth="1"/>
    <col min="7935" max="7935" width="13.54296875" style="1" customWidth="1"/>
    <col min="7936" max="7936" width="10.453125" style="1" customWidth="1"/>
    <col min="7937" max="7937" width="12.81640625" style="1" customWidth="1"/>
    <col min="7938" max="7938" width="11" style="1" customWidth="1"/>
    <col min="7939" max="7939" width="14.7265625" style="1" customWidth="1"/>
    <col min="7940" max="7940" width="12.453125" style="1" customWidth="1"/>
    <col min="7941" max="7941" width="13.81640625" style="1" customWidth="1"/>
    <col min="7942" max="7942" width="11.54296875" style="1" customWidth="1"/>
    <col min="7943" max="7943" width="13.453125" style="1" customWidth="1"/>
    <col min="7944" max="7944" width="20.81640625" style="1" customWidth="1"/>
    <col min="7945" max="7945" width="17.1796875" style="1" customWidth="1"/>
    <col min="7946" max="8189" width="9.1796875" style="1"/>
    <col min="8190" max="8190" width="5.26953125" style="1" customWidth="1"/>
    <col min="8191" max="8191" width="13.54296875" style="1" customWidth="1"/>
    <col min="8192" max="8192" width="10.453125" style="1" customWidth="1"/>
    <col min="8193" max="8193" width="12.81640625" style="1" customWidth="1"/>
    <col min="8194" max="8194" width="11" style="1" customWidth="1"/>
    <col min="8195" max="8195" width="14.7265625" style="1" customWidth="1"/>
    <col min="8196" max="8196" width="12.453125" style="1" customWidth="1"/>
    <col min="8197" max="8197" width="13.81640625" style="1" customWidth="1"/>
    <col min="8198" max="8198" width="11.54296875" style="1" customWidth="1"/>
    <col min="8199" max="8199" width="13.453125" style="1" customWidth="1"/>
    <col min="8200" max="8200" width="20.81640625" style="1" customWidth="1"/>
    <col min="8201" max="8201" width="17.1796875" style="1" customWidth="1"/>
    <col min="8202" max="8445" width="9.1796875" style="1"/>
    <col min="8446" max="8446" width="5.26953125" style="1" customWidth="1"/>
    <col min="8447" max="8447" width="13.54296875" style="1" customWidth="1"/>
    <col min="8448" max="8448" width="10.453125" style="1" customWidth="1"/>
    <col min="8449" max="8449" width="12.81640625" style="1" customWidth="1"/>
    <col min="8450" max="8450" width="11" style="1" customWidth="1"/>
    <col min="8451" max="8451" width="14.7265625" style="1" customWidth="1"/>
    <col min="8452" max="8452" width="12.453125" style="1" customWidth="1"/>
    <col min="8453" max="8453" width="13.81640625" style="1" customWidth="1"/>
    <col min="8454" max="8454" width="11.54296875" style="1" customWidth="1"/>
    <col min="8455" max="8455" width="13.453125" style="1" customWidth="1"/>
    <col min="8456" max="8456" width="20.81640625" style="1" customWidth="1"/>
    <col min="8457" max="8457" width="17.1796875" style="1" customWidth="1"/>
    <col min="8458" max="8701" width="9.1796875" style="1"/>
    <col min="8702" max="8702" width="5.26953125" style="1" customWidth="1"/>
    <col min="8703" max="8703" width="13.54296875" style="1" customWidth="1"/>
    <col min="8704" max="8704" width="10.453125" style="1" customWidth="1"/>
    <col min="8705" max="8705" width="12.81640625" style="1" customWidth="1"/>
    <col min="8706" max="8706" width="11" style="1" customWidth="1"/>
    <col min="8707" max="8707" width="14.7265625" style="1" customWidth="1"/>
    <col min="8708" max="8708" width="12.453125" style="1" customWidth="1"/>
    <col min="8709" max="8709" width="13.81640625" style="1" customWidth="1"/>
    <col min="8710" max="8710" width="11.54296875" style="1" customWidth="1"/>
    <col min="8711" max="8711" width="13.453125" style="1" customWidth="1"/>
    <col min="8712" max="8712" width="20.81640625" style="1" customWidth="1"/>
    <col min="8713" max="8713" width="17.1796875" style="1" customWidth="1"/>
    <col min="8714" max="8957" width="9.1796875" style="1"/>
    <col min="8958" max="8958" width="5.26953125" style="1" customWidth="1"/>
    <col min="8959" max="8959" width="13.54296875" style="1" customWidth="1"/>
    <col min="8960" max="8960" width="10.453125" style="1" customWidth="1"/>
    <col min="8961" max="8961" width="12.81640625" style="1" customWidth="1"/>
    <col min="8962" max="8962" width="11" style="1" customWidth="1"/>
    <col min="8963" max="8963" width="14.7265625" style="1" customWidth="1"/>
    <col min="8964" max="8964" width="12.453125" style="1" customWidth="1"/>
    <col min="8965" max="8965" width="13.81640625" style="1" customWidth="1"/>
    <col min="8966" max="8966" width="11.54296875" style="1" customWidth="1"/>
    <col min="8967" max="8967" width="13.453125" style="1" customWidth="1"/>
    <col min="8968" max="8968" width="20.81640625" style="1" customWidth="1"/>
    <col min="8969" max="8969" width="17.1796875" style="1" customWidth="1"/>
    <col min="8970" max="9213" width="9.1796875" style="1"/>
    <col min="9214" max="9214" width="5.26953125" style="1" customWidth="1"/>
    <col min="9215" max="9215" width="13.54296875" style="1" customWidth="1"/>
    <col min="9216" max="9216" width="10.453125" style="1" customWidth="1"/>
    <col min="9217" max="9217" width="12.81640625" style="1" customWidth="1"/>
    <col min="9218" max="9218" width="11" style="1" customWidth="1"/>
    <col min="9219" max="9219" width="14.7265625" style="1" customWidth="1"/>
    <col min="9220" max="9220" width="12.453125" style="1" customWidth="1"/>
    <col min="9221" max="9221" width="13.81640625" style="1" customWidth="1"/>
    <col min="9222" max="9222" width="11.54296875" style="1" customWidth="1"/>
    <col min="9223" max="9223" width="13.453125" style="1" customWidth="1"/>
    <col min="9224" max="9224" width="20.81640625" style="1" customWidth="1"/>
    <col min="9225" max="9225" width="17.1796875" style="1" customWidth="1"/>
    <col min="9226" max="9469" width="9.1796875" style="1"/>
    <col min="9470" max="9470" width="5.26953125" style="1" customWidth="1"/>
    <col min="9471" max="9471" width="13.54296875" style="1" customWidth="1"/>
    <col min="9472" max="9472" width="10.453125" style="1" customWidth="1"/>
    <col min="9473" max="9473" width="12.81640625" style="1" customWidth="1"/>
    <col min="9474" max="9474" width="11" style="1" customWidth="1"/>
    <col min="9475" max="9475" width="14.7265625" style="1" customWidth="1"/>
    <col min="9476" max="9476" width="12.453125" style="1" customWidth="1"/>
    <col min="9477" max="9477" width="13.81640625" style="1" customWidth="1"/>
    <col min="9478" max="9478" width="11.54296875" style="1" customWidth="1"/>
    <col min="9479" max="9479" width="13.453125" style="1" customWidth="1"/>
    <col min="9480" max="9480" width="20.81640625" style="1" customWidth="1"/>
    <col min="9481" max="9481" width="17.1796875" style="1" customWidth="1"/>
    <col min="9482" max="9725" width="9.1796875" style="1"/>
    <col min="9726" max="9726" width="5.26953125" style="1" customWidth="1"/>
    <col min="9727" max="9727" width="13.54296875" style="1" customWidth="1"/>
    <col min="9728" max="9728" width="10.453125" style="1" customWidth="1"/>
    <col min="9729" max="9729" width="12.81640625" style="1" customWidth="1"/>
    <col min="9730" max="9730" width="11" style="1" customWidth="1"/>
    <col min="9731" max="9731" width="14.7265625" style="1" customWidth="1"/>
    <col min="9732" max="9732" width="12.453125" style="1" customWidth="1"/>
    <col min="9733" max="9733" width="13.81640625" style="1" customWidth="1"/>
    <col min="9734" max="9734" width="11.54296875" style="1" customWidth="1"/>
    <col min="9735" max="9735" width="13.453125" style="1" customWidth="1"/>
    <col min="9736" max="9736" width="20.81640625" style="1" customWidth="1"/>
    <col min="9737" max="9737" width="17.1796875" style="1" customWidth="1"/>
    <col min="9738" max="9981" width="9.1796875" style="1"/>
    <col min="9982" max="9982" width="5.26953125" style="1" customWidth="1"/>
    <col min="9983" max="9983" width="13.54296875" style="1" customWidth="1"/>
    <col min="9984" max="9984" width="10.453125" style="1" customWidth="1"/>
    <col min="9985" max="9985" width="12.81640625" style="1" customWidth="1"/>
    <col min="9986" max="9986" width="11" style="1" customWidth="1"/>
    <col min="9987" max="9987" width="14.7265625" style="1" customWidth="1"/>
    <col min="9988" max="9988" width="12.453125" style="1" customWidth="1"/>
    <col min="9989" max="9989" width="13.81640625" style="1" customWidth="1"/>
    <col min="9990" max="9990" width="11.54296875" style="1" customWidth="1"/>
    <col min="9991" max="9991" width="13.453125" style="1" customWidth="1"/>
    <col min="9992" max="9992" width="20.81640625" style="1" customWidth="1"/>
    <col min="9993" max="9993" width="17.1796875" style="1" customWidth="1"/>
    <col min="9994" max="10237" width="9.1796875" style="1"/>
    <col min="10238" max="10238" width="5.26953125" style="1" customWidth="1"/>
    <col min="10239" max="10239" width="13.54296875" style="1" customWidth="1"/>
    <col min="10240" max="10240" width="10.453125" style="1" customWidth="1"/>
    <col min="10241" max="10241" width="12.81640625" style="1" customWidth="1"/>
    <col min="10242" max="10242" width="11" style="1" customWidth="1"/>
    <col min="10243" max="10243" width="14.7265625" style="1" customWidth="1"/>
    <col min="10244" max="10244" width="12.453125" style="1" customWidth="1"/>
    <col min="10245" max="10245" width="13.81640625" style="1" customWidth="1"/>
    <col min="10246" max="10246" width="11.54296875" style="1" customWidth="1"/>
    <col min="10247" max="10247" width="13.453125" style="1" customWidth="1"/>
    <col min="10248" max="10248" width="20.81640625" style="1" customWidth="1"/>
    <col min="10249" max="10249" width="17.1796875" style="1" customWidth="1"/>
    <col min="10250" max="10493" width="9.1796875" style="1"/>
    <col min="10494" max="10494" width="5.26953125" style="1" customWidth="1"/>
    <col min="10495" max="10495" width="13.54296875" style="1" customWidth="1"/>
    <col min="10496" max="10496" width="10.453125" style="1" customWidth="1"/>
    <col min="10497" max="10497" width="12.81640625" style="1" customWidth="1"/>
    <col min="10498" max="10498" width="11" style="1" customWidth="1"/>
    <col min="10499" max="10499" width="14.7265625" style="1" customWidth="1"/>
    <col min="10500" max="10500" width="12.453125" style="1" customWidth="1"/>
    <col min="10501" max="10501" width="13.81640625" style="1" customWidth="1"/>
    <col min="10502" max="10502" width="11.54296875" style="1" customWidth="1"/>
    <col min="10503" max="10503" width="13.453125" style="1" customWidth="1"/>
    <col min="10504" max="10504" width="20.81640625" style="1" customWidth="1"/>
    <col min="10505" max="10505" width="17.1796875" style="1" customWidth="1"/>
    <col min="10506" max="10749" width="9.1796875" style="1"/>
    <col min="10750" max="10750" width="5.26953125" style="1" customWidth="1"/>
    <col min="10751" max="10751" width="13.54296875" style="1" customWidth="1"/>
    <col min="10752" max="10752" width="10.453125" style="1" customWidth="1"/>
    <col min="10753" max="10753" width="12.81640625" style="1" customWidth="1"/>
    <col min="10754" max="10754" width="11" style="1" customWidth="1"/>
    <col min="10755" max="10755" width="14.7265625" style="1" customWidth="1"/>
    <col min="10756" max="10756" width="12.453125" style="1" customWidth="1"/>
    <col min="10757" max="10757" width="13.81640625" style="1" customWidth="1"/>
    <col min="10758" max="10758" width="11.54296875" style="1" customWidth="1"/>
    <col min="10759" max="10759" width="13.453125" style="1" customWidth="1"/>
    <col min="10760" max="10760" width="20.81640625" style="1" customWidth="1"/>
    <col min="10761" max="10761" width="17.1796875" style="1" customWidth="1"/>
    <col min="10762" max="11005" width="9.1796875" style="1"/>
    <col min="11006" max="11006" width="5.26953125" style="1" customWidth="1"/>
    <col min="11007" max="11007" width="13.54296875" style="1" customWidth="1"/>
    <col min="11008" max="11008" width="10.453125" style="1" customWidth="1"/>
    <col min="11009" max="11009" width="12.81640625" style="1" customWidth="1"/>
    <col min="11010" max="11010" width="11" style="1" customWidth="1"/>
    <col min="11011" max="11011" width="14.7265625" style="1" customWidth="1"/>
    <col min="11012" max="11012" width="12.453125" style="1" customWidth="1"/>
    <col min="11013" max="11013" width="13.81640625" style="1" customWidth="1"/>
    <col min="11014" max="11014" width="11.54296875" style="1" customWidth="1"/>
    <col min="11015" max="11015" width="13.453125" style="1" customWidth="1"/>
    <col min="11016" max="11016" width="20.81640625" style="1" customWidth="1"/>
    <col min="11017" max="11017" width="17.1796875" style="1" customWidth="1"/>
    <col min="11018" max="11261" width="9.1796875" style="1"/>
    <col min="11262" max="11262" width="5.26953125" style="1" customWidth="1"/>
    <col min="11263" max="11263" width="13.54296875" style="1" customWidth="1"/>
    <col min="11264" max="11264" width="10.453125" style="1" customWidth="1"/>
    <col min="11265" max="11265" width="12.81640625" style="1" customWidth="1"/>
    <col min="11266" max="11266" width="11" style="1" customWidth="1"/>
    <col min="11267" max="11267" width="14.7265625" style="1" customWidth="1"/>
    <col min="11268" max="11268" width="12.453125" style="1" customWidth="1"/>
    <col min="11269" max="11269" width="13.81640625" style="1" customWidth="1"/>
    <col min="11270" max="11270" width="11.54296875" style="1" customWidth="1"/>
    <col min="11271" max="11271" width="13.453125" style="1" customWidth="1"/>
    <col min="11272" max="11272" width="20.81640625" style="1" customWidth="1"/>
    <col min="11273" max="11273" width="17.1796875" style="1" customWidth="1"/>
    <col min="11274" max="11517" width="9.1796875" style="1"/>
    <col min="11518" max="11518" width="5.26953125" style="1" customWidth="1"/>
    <col min="11519" max="11519" width="13.54296875" style="1" customWidth="1"/>
    <col min="11520" max="11520" width="10.453125" style="1" customWidth="1"/>
    <col min="11521" max="11521" width="12.81640625" style="1" customWidth="1"/>
    <col min="11522" max="11522" width="11" style="1" customWidth="1"/>
    <col min="11523" max="11523" width="14.7265625" style="1" customWidth="1"/>
    <col min="11524" max="11524" width="12.453125" style="1" customWidth="1"/>
    <col min="11525" max="11525" width="13.81640625" style="1" customWidth="1"/>
    <col min="11526" max="11526" width="11.54296875" style="1" customWidth="1"/>
    <col min="11527" max="11527" width="13.453125" style="1" customWidth="1"/>
    <col min="11528" max="11528" width="20.81640625" style="1" customWidth="1"/>
    <col min="11529" max="11529" width="17.1796875" style="1" customWidth="1"/>
    <col min="11530" max="11773" width="9.1796875" style="1"/>
    <col min="11774" max="11774" width="5.26953125" style="1" customWidth="1"/>
    <col min="11775" max="11775" width="13.54296875" style="1" customWidth="1"/>
    <col min="11776" max="11776" width="10.453125" style="1" customWidth="1"/>
    <col min="11777" max="11777" width="12.81640625" style="1" customWidth="1"/>
    <col min="11778" max="11778" width="11" style="1" customWidth="1"/>
    <col min="11779" max="11779" width="14.7265625" style="1" customWidth="1"/>
    <col min="11780" max="11780" width="12.453125" style="1" customWidth="1"/>
    <col min="11781" max="11781" width="13.81640625" style="1" customWidth="1"/>
    <col min="11782" max="11782" width="11.54296875" style="1" customWidth="1"/>
    <col min="11783" max="11783" width="13.453125" style="1" customWidth="1"/>
    <col min="11784" max="11784" width="20.81640625" style="1" customWidth="1"/>
    <col min="11785" max="11785" width="17.1796875" style="1" customWidth="1"/>
    <col min="11786" max="12029" width="9.1796875" style="1"/>
    <col min="12030" max="12030" width="5.26953125" style="1" customWidth="1"/>
    <col min="12031" max="12031" width="13.54296875" style="1" customWidth="1"/>
    <col min="12032" max="12032" width="10.453125" style="1" customWidth="1"/>
    <col min="12033" max="12033" width="12.81640625" style="1" customWidth="1"/>
    <col min="12034" max="12034" width="11" style="1" customWidth="1"/>
    <col min="12035" max="12035" width="14.7265625" style="1" customWidth="1"/>
    <col min="12036" max="12036" width="12.453125" style="1" customWidth="1"/>
    <col min="12037" max="12037" width="13.81640625" style="1" customWidth="1"/>
    <col min="12038" max="12038" width="11.54296875" style="1" customWidth="1"/>
    <col min="12039" max="12039" width="13.453125" style="1" customWidth="1"/>
    <col min="12040" max="12040" width="20.81640625" style="1" customWidth="1"/>
    <col min="12041" max="12041" width="17.1796875" style="1" customWidth="1"/>
    <col min="12042" max="12285" width="9.1796875" style="1"/>
    <col min="12286" max="12286" width="5.26953125" style="1" customWidth="1"/>
    <col min="12287" max="12287" width="13.54296875" style="1" customWidth="1"/>
    <col min="12288" max="12288" width="10.453125" style="1" customWidth="1"/>
    <col min="12289" max="12289" width="12.81640625" style="1" customWidth="1"/>
    <col min="12290" max="12290" width="11" style="1" customWidth="1"/>
    <col min="12291" max="12291" width="14.7265625" style="1" customWidth="1"/>
    <col min="12292" max="12292" width="12.453125" style="1" customWidth="1"/>
    <col min="12293" max="12293" width="13.81640625" style="1" customWidth="1"/>
    <col min="12294" max="12294" width="11.54296875" style="1" customWidth="1"/>
    <col min="12295" max="12295" width="13.453125" style="1" customWidth="1"/>
    <col min="12296" max="12296" width="20.81640625" style="1" customWidth="1"/>
    <col min="12297" max="12297" width="17.1796875" style="1" customWidth="1"/>
    <col min="12298" max="12541" width="9.1796875" style="1"/>
    <col min="12542" max="12542" width="5.26953125" style="1" customWidth="1"/>
    <col min="12543" max="12543" width="13.54296875" style="1" customWidth="1"/>
    <col min="12544" max="12544" width="10.453125" style="1" customWidth="1"/>
    <col min="12545" max="12545" width="12.81640625" style="1" customWidth="1"/>
    <col min="12546" max="12546" width="11" style="1" customWidth="1"/>
    <col min="12547" max="12547" width="14.7265625" style="1" customWidth="1"/>
    <col min="12548" max="12548" width="12.453125" style="1" customWidth="1"/>
    <col min="12549" max="12549" width="13.81640625" style="1" customWidth="1"/>
    <col min="12550" max="12550" width="11.54296875" style="1" customWidth="1"/>
    <col min="12551" max="12551" width="13.453125" style="1" customWidth="1"/>
    <col min="12552" max="12552" width="20.81640625" style="1" customWidth="1"/>
    <col min="12553" max="12553" width="17.1796875" style="1" customWidth="1"/>
    <col min="12554" max="12797" width="9.1796875" style="1"/>
    <col min="12798" max="12798" width="5.26953125" style="1" customWidth="1"/>
    <col min="12799" max="12799" width="13.54296875" style="1" customWidth="1"/>
    <col min="12800" max="12800" width="10.453125" style="1" customWidth="1"/>
    <col min="12801" max="12801" width="12.81640625" style="1" customWidth="1"/>
    <col min="12802" max="12802" width="11" style="1" customWidth="1"/>
    <col min="12803" max="12803" width="14.7265625" style="1" customWidth="1"/>
    <col min="12804" max="12804" width="12.453125" style="1" customWidth="1"/>
    <col min="12805" max="12805" width="13.81640625" style="1" customWidth="1"/>
    <col min="12806" max="12806" width="11.54296875" style="1" customWidth="1"/>
    <col min="12807" max="12807" width="13.453125" style="1" customWidth="1"/>
    <col min="12808" max="12808" width="20.81640625" style="1" customWidth="1"/>
    <col min="12809" max="12809" width="17.1796875" style="1" customWidth="1"/>
    <col min="12810" max="13053" width="9.1796875" style="1"/>
    <col min="13054" max="13054" width="5.26953125" style="1" customWidth="1"/>
    <col min="13055" max="13055" width="13.54296875" style="1" customWidth="1"/>
    <col min="13056" max="13056" width="10.453125" style="1" customWidth="1"/>
    <col min="13057" max="13057" width="12.81640625" style="1" customWidth="1"/>
    <col min="13058" max="13058" width="11" style="1" customWidth="1"/>
    <col min="13059" max="13059" width="14.7265625" style="1" customWidth="1"/>
    <col min="13060" max="13060" width="12.453125" style="1" customWidth="1"/>
    <col min="13061" max="13061" width="13.81640625" style="1" customWidth="1"/>
    <col min="13062" max="13062" width="11.54296875" style="1" customWidth="1"/>
    <col min="13063" max="13063" width="13.453125" style="1" customWidth="1"/>
    <col min="13064" max="13064" width="20.81640625" style="1" customWidth="1"/>
    <col min="13065" max="13065" width="17.1796875" style="1" customWidth="1"/>
    <col min="13066" max="13309" width="9.1796875" style="1"/>
    <col min="13310" max="13310" width="5.26953125" style="1" customWidth="1"/>
    <col min="13311" max="13311" width="13.54296875" style="1" customWidth="1"/>
    <col min="13312" max="13312" width="10.453125" style="1" customWidth="1"/>
    <col min="13313" max="13313" width="12.81640625" style="1" customWidth="1"/>
    <col min="13314" max="13314" width="11" style="1" customWidth="1"/>
    <col min="13315" max="13315" width="14.7265625" style="1" customWidth="1"/>
    <col min="13316" max="13316" width="12.453125" style="1" customWidth="1"/>
    <col min="13317" max="13317" width="13.81640625" style="1" customWidth="1"/>
    <col min="13318" max="13318" width="11.54296875" style="1" customWidth="1"/>
    <col min="13319" max="13319" width="13.453125" style="1" customWidth="1"/>
    <col min="13320" max="13320" width="20.81640625" style="1" customWidth="1"/>
    <col min="13321" max="13321" width="17.1796875" style="1" customWidth="1"/>
    <col min="13322" max="13565" width="9.1796875" style="1"/>
    <col min="13566" max="13566" width="5.26953125" style="1" customWidth="1"/>
    <col min="13567" max="13567" width="13.54296875" style="1" customWidth="1"/>
    <col min="13568" max="13568" width="10.453125" style="1" customWidth="1"/>
    <col min="13569" max="13569" width="12.81640625" style="1" customWidth="1"/>
    <col min="13570" max="13570" width="11" style="1" customWidth="1"/>
    <col min="13571" max="13571" width="14.7265625" style="1" customWidth="1"/>
    <col min="13572" max="13572" width="12.453125" style="1" customWidth="1"/>
    <col min="13573" max="13573" width="13.81640625" style="1" customWidth="1"/>
    <col min="13574" max="13574" width="11.54296875" style="1" customWidth="1"/>
    <col min="13575" max="13575" width="13.453125" style="1" customWidth="1"/>
    <col min="13576" max="13576" width="20.81640625" style="1" customWidth="1"/>
    <col min="13577" max="13577" width="17.1796875" style="1" customWidth="1"/>
    <col min="13578" max="13821" width="9.1796875" style="1"/>
    <col min="13822" max="13822" width="5.26953125" style="1" customWidth="1"/>
    <col min="13823" max="13823" width="13.54296875" style="1" customWidth="1"/>
    <col min="13824" max="13824" width="10.453125" style="1" customWidth="1"/>
    <col min="13825" max="13825" width="12.81640625" style="1" customWidth="1"/>
    <col min="13826" max="13826" width="11" style="1" customWidth="1"/>
    <col min="13827" max="13827" width="14.7265625" style="1" customWidth="1"/>
    <col min="13828" max="13828" width="12.453125" style="1" customWidth="1"/>
    <col min="13829" max="13829" width="13.81640625" style="1" customWidth="1"/>
    <col min="13830" max="13830" width="11.54296875" style="1" customWidth="1"/>
    <col min="13831" max="13831" width="13.453125" style="1" customWidth="1"/>
    <col min="13832" max="13832" width="20.81640625" style="1" customWidth="1"/>
    <col min="13833" max="13833" width="17.1796875" style="1" customWidth="1"/>
    <col min="13834" max="14077" width="9.1796875" style="1"/>
    <col min="14078" max="14078" width="5.26953125" style="1" customWidth="1"/>
    <col min="14079" max="14079" width="13.54296875" style="1" customWidth="1"/>
    <col min="14080" max="14080" width="10.453125" style="1" customWidth="1"/>
    <col min="14081" max="14081" width="12.81640625" style="1" customWidth="1"/>
    <col min="14082" max="14082" width="11" style="1" customWidth="1"/>
    <col min="14083" max="14083" width="14.7265625" style="1" customWidth="1"/>
    <col min="14084" max="14084" width="12.453125" style="1" customWidth="1"/>
    <col min="14085" max="14085" width="13.81640625" style="1" customWidth="1"/>
    <col min="14086" max="14086" width="11.54296875" style="1" customWidth="1"/>
    <col min="14087" max="14087" width="13.453125" style="1" customWidth="1"/>
    <col min="14088" max="14088" width="20.81640625" style="1" customWidth="1"/>
    <col min="14089" max="14089" width="17.1796875" style="1" customWidth="1"/>
    <col min="14090" max="14333" width="9.1796875" style="1"/>
    <col min="14334" max="14334" width="5.26953125" style="1" customWidth="1"/>
    <col min="14335" max="14335" width="13.54296875" style="1" customWidth="1"/>
    <col min="14336" max="14336" width="10.453125" style="1" customWidth="1"/>
    <col min="14337" max="14337" width="12.81640625" style="1" customWidth="1"/>
    <col min="14338" max="14338" width="11" style="1" customWidth="1"/>
    <col min="14339" max="14339" width="14.7265625" style="1" customWidth="1"/>
    <col min="14340" max="14340" width="12.453125" style="1" customWidth="1"/>
    <col min="14341" max="14341" width="13.81640625" style="1" customWidth="1"/>
    <col min="14342" max="14342" width="11.54296875" style="1" customWidth="1"/>
    <col min="14343" max="14343" width="13.453125" style="1" customWidth="1"/>
    <col min="14344" max="14344" width="20.81640625" style="1" customWidth="1"/>
    <col min="14345" max="14345" width="17.1796875" style="1" customWidth="1"/>
    <col min="14346" max="14589" width="9.1796875" style="1"/>
    <col min="14590" max="14590" width="5.26953125" style="1" customWidth="1"/>
    <col min="14591" max="14591" width="13.54296875" style="1" customWidth="1"/>
    <col min="14592" max="14592" width="10.453125" style="1" customWidth="1"/>
    <col min="14593" max="14593" width="12.81640625" style="1" customWidth="1"/>
    <col min="14594" max="14594" width="11" style="1" customWidth="1"/>
    <col min="14595" max="14595" width="14.7265625" style="1" customWidth="1"/>
    <col min="14596" max="14596" width="12.453125" style="1" customWidth="1"/>
    <col min="14597" max="14597" width="13.81640625" style="1" customWidth="1"/>
    <col min="14598" max="14598" width="11.54296875" style="1" customWidth="1"/>
    <col min="14599" max="14599" width="13.453125" style="1" customWidth="1"/>
    <col min="14600" max="14600" width="20.81640625" style="1" customWidth="1"/>
    <col min="14601" max="14601" width="17.1796875" style="1" customWidth="1"/>
    <col min="14602" max="14845" width="9.1796875" style="1"/>
    <col min="14846" max="14846" width="5.26953125" style="1" customWidth="1"/>
    <col min="14847" max="14847" width="13.54296875" style="1" customWidth="1"/>
    <col min="14848" max="14848" width="10.453125" style="1" customWidth="1"/>
    <col min="14849" max="14849" width="12.81640625" style="1" customWidth="1"/>
    <col min="14850" max="14850" width="11" style="1" customWidth="1"/>
    <col min="14851" max="14851" width="14.7265625" style="1" customWidth="1"/>
    <col min="14852" max="14852" width="12.453125" style="1" customWidth="1"/>
    <col min="14853" max="14853" width="13.81640625" style="1" customWidth="1"/>
    <col min="14854" max="14854" width="11.54296875" style="1" customWidth="1"/>
    <col min="14855" max="14855" width="13.453125" style="1" customWidth="1"/>
    <col min="14856" max="14856" width="20.81640625" style="1" customWidth="1"/>
    <col min="14857" max="14857" width="17.1796875" style="1" customWidth="1"/>
    <col min="14858" max="15101" width="9.1796875" style="1"/>
    <col min="15102" max="15102" width="5.26953125" style="1" customWidth="1"/>
    <col min="15103" max="15103" width="13.54296875" style="1" customWidth="1"/>
    <col min="15104" max="15104" width="10.453125" style="1" customWidth="1"/>
    <col min="15105" max="15105" width="12.81640625" style="1" customWidth="1"/>
    <col min="15106" max="15106" width="11" style="1" customWidth="1"/>
    <col min="15107" max="15107" width="14.7265625" style="1" customWidth="1"/>
    <col min="15108" max="15108" width="12.453125" style="1" customWidth="1"/>
    <col min="15109" max="15109" width="13.81640625" style="1" customWidth="1"/>
    <col min="15110" max="15110" width="11.54296875" style="1" customWidth="1"/>
    <col min="15111" max="15111" width="13.453125" style="1" customWidth="1"/>
    <col min="15112" max="15112" width="20.81640625" style="1" customWidth="1"/>
    <col min="15113" max="15113" width="17.1796875" style="1" customWidth="1"/>
    <col min="15114" max="15357" width="9.1796875" style="1"/>
    <col min="15358" max="15358" width="5.26953125" style="1" customWidth="1"/>
    <col min="15359" max="15359" width="13.54296875" style="1" customWidth="1"/>
    <col min="15360" max="15360" width="10.453125" style="1" customWidth="1"/>
    <col min="15361" max="15361" width="12.81640625" style="1" customWidth="1"/>
    <col min="15362" max="15362" width="11" style="1" customWidth="1"/>
    <col min="15363" max="15363" width="14.7265625" style="1" customWidth="1"/>
    <col min="15364" max="15364" width="12.453125" style="1" customWidth="1"/>
    <col min="15365" max="15365" width="13.81640625" style="1" customWidth="1"/>
    <col min="15366" max="15366" width="11.54296875" style="1" customWidth="1"/>
    <col min="15367" max="15367" width="13.453125" style="1" customWidth="1"/>
    <col min="15368" max="15368" width="20.81640625" style="1" customWidth="1"/>
    <col min="15369" max="15369" width="17.1796875" style="1" customWidth="1"/>
    <col min="15370" max="15613" width="9.1796875" style="1"/>
    <col min="15614" max="15614" width="5.26953125" style="1" customWidth="1"/>
    <col min="15615" max="15615" width="13.54296875" style="1" customWidth="1"/>
    <col min="15616" max="15616" width="10.453125" style="1" customWidth="1"/>
    <col min="15617" max="15617" width="12.81640625" style="1" customWidth="1"/>
    <col min="15618" max="15618" width="11" style="1" customWidth="1"/>
    <col min="15619" max="15619" width="14.7265625" style="1" customWidth="1"/>
    <col min="15620" max="15620" width="12.453125" style="1" customWidth="1"/>
    <col min="15621" max="15621" width="13.81640625" style="1" customWidth="1"/>
    <col min="15622" max="15622" width="11.54296875" style="1" customWidth="1"/>
    <col min="15623" max="15623" width="13.453125" style="1" customWidth="1"/>
    <col min="15624" max="15624" width="20.81640625" style="1" customWidth="1"/>
    <col min="15625" max="15625" width="17.1796875" style="1" customWidth="1"/>
    <col min="15626" max="15869" width="9.1796875" style="1"/>
    <col min="15870" max="15870" width="5.26953125" style="1" customWidth="1"/>
    <col min="15871" max="15871" width="13.54296875" style="1" customWidth="1"/>
    <col min="15872" max="15872" width="10.453125" style="1" customWidth="1"/>
    <col min="15873" max="15873" width="12.81640625" style="1" customWidth="1"/>
    <col min="15874" max="15874" width="11" style="1" customWidth="1"/>
    <col min="15875" max="15875" width="14.7265625" style="1" customWidth="1"/>
    <col min="15876" max="15876" width="12.453125" style="1" customWidth="1"/>
    <col min="15877" max="15877" width="13.81640625" style="1" customWidth="1"/>
    <col min="15878" max="15878" width="11.54296875" style="1" customWidth="1"/>
    <col min="15879" max="15879" width="13.453125" style="1" customWidth="1"/>
    <col min="15880" max="15880" width="20.81640625" style="1" customWidth="1"/>
    <col min="15881" max="15881" width="17.1796875" style="1" customWidth="1"/>
    <col min="15882" max="16125" width="9.1796875" style="1"/>
    <col min="16126" max="16126" width="5.26953125" style="1" customWidth="1"/>
    <col min="16127" max="16127" width="13.54296875" style="1" customWidth="1"/>
    <col min="16128" max="16128" width="10.453125" style="1" customWidth="1"/>
    <col min="16129" max="16129" width="12.81640625" style="1" customWidth="1"/>
    <col min="16130" max="16130" width="11" style="1" customWidth="1"/>
    <col min="16131" max="16131" width="14.7265625" style="1" customWidth="1"/>
    <col min="16132" max="16132" width="12.453125" style="1" customWidth="1"/>
    <col min="16133" max="16133" width="13.81640625" style="1" customWidth="1"/>
    <col min="16134" max="16134" width="11.54296875" style="1" customWidth="1"/>
    <col min="16135" max="16135" width="13.453125" style="1" customWidth="1"/>
    <col min="16136" max="16136" width="20.81640625" style="1" customWidth="1"/>
    <col min="16137" max="16137" width="17.1796875" style="1" customWidth="1"/>
    <col min="16138" max="16384" width="9.1796875" style="1"/>
  </cols>
  <sheetData>
    <row r="1" spans="1:11" x14ac:dyDescent="0.3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x14ac:dyDescent="0.3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3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3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x14ac:dyDescent="0.3">
      <c r="A5" s="42" t="s">
        <v>4</v>
      </c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1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1" x14ac:dyDescent="0.3">
      <c r="A7" s="43" t="s">
        <v>5</v>
      </c>
      <c r="B7" s="43"/>
      <c r="C7" s="43"/>
      <c r="D7" s="43"/>
      <c r="E7" s="43"/>
      <c r="F7" s="43"/>
      <c r="G7" s="43"/>
      <c r="H7" s="43"/>
      <c r="I7" s="43"/>
      <c r="J7" s="43"/>
      <c r="K7" s="43"/>
    </row>
    <row r="8" spans="1:11" ht="14.5" x14ac:dyDescent="0.35">
      <c r="A8" s="5" t="s">
        <v>6</v>
      </c>
      <c r="B8" s="6"/>
      <c r="C8" s="5" t="s">
        <v>7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1" ht="24.75" customHeight="1" x14ac:dyDescent="0.35">
      <c r="A9" s="44" t="s">
        <v>10</v>
      </c>
      <c r="B9" s="44"/>
      <c r="C9" s="45" t="s">
        <v>11</v>
      </c>
      <c r="D9" s="46"/>
      <c r="E9" s="10" t="s">
        <v>12</v>
      </c>
      <c r="F9" s="11"/>
      <c r="G9" s="47" t="s">
        <v>13</v>
      </c>
      <c r="H9" s="48"/>
      <c r="I9" s="48"/>
      <c r="J9" s="49"/>
      <c r="K9" s="6"/>
    </row>
    <row r="10" spans="1:11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1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1" ht="28" x14ac:dyDescent="0.3">
      <c r="A12" s="12">
        <v>1</v>
      </c>
      <c r="B12" s="15" t="s">
        <v>36</v>
      </c>
      <c r="C12" s="12">
        <v>19700000</v>
      </c>
      <c r="D12" s="16">
        <v>249344.03</v>
      </c>
      <c r="E12" s="17">
        <v>0.90900000000000003</v>
      </c>
      <c r="F12" s="18">
        <f>(C12*0.5)/12</f>
        <v>820833.33333333337</v>
      </c>
      <c r="G12" s="18">
        <f>D12*E12</f>
        <v>226653.72327000002</v>
      </c>
      <c r="H12" s="18">
        <f>G12*(1/100)</f>
        <v>2266.5372327</v>
      </c>
      <c r="I12" s="18">
        <f>G12-H12</f>
        <v>224387.18603730001</v>
      </c>
      <c r="J12" s="18">
        <f>F12+I12</f>
        <v>1045220.5193706334</v>
      </c>
      <c r="K12" s="18">
        <f>F12+G12</f>
        <v>1047487.0566033334</v>
      </c>
    </row>
    <row r="13" spans="1:11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1" ht="6.75" customHeight="1" x14ac:dyDescent="0.35">
      <c r="A14" s="21"/>
      <c r="B14" s="3"/>
      <c r="C14" s="3"/>
      <c r="D14" s="22"/>
      <c r="E14" s="3"/>
      <c r="F14" s="23"/>
      <c r="G14" s="24"/>
      <c r="H14" s="24"/>
      <c r="I14" s="23"/>
      <c r="J14" s="25"/>
      <c r="K14" s="4"/>
    </row>
    <row r="15" spans="1:11" ht="17.25" customHeight="1" x14ac:dyDescent="0.35">
      <c r="A15" s="21"/>
      <c r="B15" s="3"/>
      <c r="C15" s="50" t="s">
        <v>37</v>
      </c>
      <c r="D15" s="50"/>
      <c r="E15" s="50"/>
      <c r="F15" s="27">
        <f>ROUND(J12,0)</f>
        <v>1045221</v>
      </c>
      <c r="G15" s="28"/>
      <c r="H15" s="4"/>
      <c r="I15" s="29"/>
      <c r="J15" s="30"/>
      <c r="K15" s="4"/>
    </row>
    <row r="16" spans="1:11" ht="14.5" x14ac:dyDescent="0.35">
      <c r="A16" s="21"/>
      <c r="B16" s="3"/>
      <c r="C16" s="26"/>
      <c r="D16" s="26"/>
      <c r="E16" s="26"/>
      <c r="F16" s="31" t="s">
        <v>38</v>
      </c>
      <c r="G16" s="31"/>
      <c r="H16" s="4"/>
      <c r="I16" s="29"/>
      <c r="J16" s="30"/>
      <c r="K16" s="4"/>
    </row>
    <row r="17" spans="1:11" ht="12.75" customHeight="1" x14ac:dyDescent="0.35">
      <c r="A17" s="21"/>
      <c r="B17" s="3"/>
      <c r="C17" s="3"/>
      <c r="D17" s="3"/>
      <c r="E17" s="32"/>
      <c r="F17" s="31"/>
      <c r="G17" s="31"/>
      <c r="H17" s="4"/>
      <c r="I17" s="29"/>
      <c r="J17" s="30"/>
      <c r="K17" s="4"/>
    </row>
    <row r="18" spans="1:11" ht="18.75" customHeight="1" x14ac:dyDescent="0.35">
      <c r="A18" s="21"/>
      <c r="B18" s="3"/>
      <c r="C18" s="50" t="s">
        <v>39</v>
      </c>
      <c r="D18" s="50"/>
      <c r="E18" s="50"/>
      <c r="F18" s="27">
        <f>ROUND(K12,0)</f>
        <v>1047487</v>
      </c>
      <c r="G18" s="28"/>
      <c r="H18" s="4"/>
      <c r="I18" s="29"/>
      <c r="J18" s="30"/>
      <c r="K18" s="4"/>
    </row>
    <row r="19" spans="1:11" ht="19.5" customHeight="1" x14ac:dyDescent="0.35">
      <c r="A19" s="21"/>
      <c r="B19" s="3"/>
      <c r="C19" s="3"/>
      <c r="D19" s="22"/>
      <c r="E19" s="3"/>
      <c r="F19" s="31" t="s">
        <v>40</v>
      </c>
      <c r="G19" s="31"/>
      <c r="H19" s="4"/>
      <c r="I19" s="29"/>
      <c r="J19" s="30"/>
      <c r="K19" s="4"/>
    </row>
    <row r="20" spans="1:11" ht="9" customHeight="1" x14ac:dyDescent="0.35">
      <c r="A20" s="21"/>
      <c r="B20" s="3"/>
      <c r="C20" s="3"/>
      <c r="D20" s="22"/>
      <c r="E20" s="3"/>
      <c r="F20" s="29"/>
      <c r="G20" s="31"/>
      <c r="H20" s="31"/>
      <c r="I20" s="29"/>
      <c r="J20" s="30"/>
      <c r="K20" s="4"/>
    </row>
    <row r="21" spans="1:11" ht="14.5" x14ac:dyDescent="0.35">
      <c r="A21" s="32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4.5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9.25" customHeight="1" x14ac:dyDescent="0.35">
      <c r="A24" s="33"/>
      <c r="B24" s="33"/>
      <c r="C24" s="33"/>
      <c r="D24" s="33"/>
      <c r="E24" s="33"/>
      <c r="F24" s="33"/>
      <c r="G24" s="33" t="s">
        <v>42</v>
      </c>
      <c r="H24" s="33"/>
      <c r="I24" s="3"/>
      <c r="J24" s="33"/>
      <c r="K24" s="4"/>
    </row>
    <row r="25" spans="1:11" ht="12.75" customHeight="1" x14ac:dyDescent="0.35">
      <c r="A25" s="33"/>
      <c r="B25" s="33"/>
      <c r="C25" s="33"/>
      <c r="D25" s="33"/>
      <c r="E25" s="33"/>
      <c r="F25" s="33"/>
      <c r="G25" s="33"/>
      <c r="H25" s="38" t="s">
        <v>43</v>
      </c>
      <c r="I25" s="38"/>
      <c r="J25" s="38"/>
      <c r="K25" s="4"/>
    </row>
    <row r="26" spans="1:11" ht="14.5" x14ac:dyDescent="0.35">
      <c r="A26" s="33"/>
      <c r="B26" s="33"/>
      <c r="C26" s="33"/>
      <c r="D26" s="33"/>
      <c r="E26" s="33"/>
      <c r="F26" s="33"/>
      <c r="G26" s="33"/>
      <c r="H26" s="33" t="s">
        <v>44</v>
      </c>
      <c r="I26" s="3"/>
      <c r="J26" s="33"/>
      <c r="K26" s="4"/>
    </row>
    <row r="27" spans="1:11" s="35" customFormat="1" ht="14.5" x14ac:dyDescent="0.35">
      <c r="A27" s="34"/>
      <c r="B27" s="34"/>
      <c r="C27" s="34"/>
      <c r="D27" s="34"/>
      <c r="E27" s="34"/>
      <c r="F27" s="34"/>
      <c r="G27" s="34"/>
      <c r="H27" s="34"/>
      <c r="I27" s="34"/>
      <c r="J27" s="34"/>
      <c r="K27"/>
    </row>
    <row r="28" spans="1:11" s="35" customFormat="1" ht="14.5" x14ac:dyDescent="0.35">
      <c r="A28" s="3" t="s">
        <v>45</v>
      </c>
      <c r="B28" s="34"/>
      <c r="C28" s="34"/>
      <c r="D28" s="34"/>
      <c r="E28" s="34"/>
      <c r="F28" s="34"/>
      <c r="G28" s="34"/>
      <c r="H28" s="34"/>
      <c r="I28" s="34"/>
      <c r="J28" s="34"/>
      <c r="K28"/>
    </row>
    <row r="29" spans="1:11" ht="14.5" x14ac:dyDescent="0.35">
      <c r="A29" s="36"/>
      <c r="B29" s="37"/>
      <c r="C29" s="37"/>
      <c r="D29" s="37"/>
      <c r="E29" s="37"/>
      <c r="F29" s="37"/>
      <c r="G29" s="37"/>
      <c r="H29" s="3"/>
      <c r="I29" s="3"/>
      <c r="J29" s="3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L1" sqref="L1:N1048576"/>
    </sheetView>
  </sheetViews>
  <sheetFormatPr defaultRowHeight="14" x14ac:dyDescent="0.3"/>
  <cols>
    <col min="1" max="1" width="5.26953125" style="1" customWidth="1"/>
    <col min="2" max="2" width="13.54296875" style="1" customWidth="1"/>
    <col min="3" max="3" width="10.453125" style="1" customWidth="1"/>
    <col min="4" max="4" width="12.81640625" style="1" customWidth="1"/>
    <col min="5" max="5" width="11" style="1" customWidth="1"/>
    <col min="6" max="6" width="14.7265625" style="1" customWidth="1"/>
    <col min="7" max="7" width="12.453125" style="1" customWidth="1"/>
    <col min="8" max="8" width="13.81640625" style="1" customWidth="1"/>
    <col min="9" max="9" width="11.54296875" style="1" customWidth="1"/>
    <col min="10" max="10" width="13.453125" style="1" customWidth="1"/>
    <col min="11" max="11" width="20.81640625" style="1" customWidth="1"/>
    <col min="12" max="253" width="9.1796875" style="1"/>
    <col min="254" max="254" width="5.26953125" style="1" customWidth="1"/>
    <col min="255" max="255" width="13.54296875" style="1" customWidth="1"/>
    <col min="256" max="256" width="10.453125" style="1" customWidth="1"/>
    <col min="257" max="257" width="12.81640625" style="1" customWidth="1"/>
    <col min="258" max="258" width="11" style="1" customWidth="1"/>
    <col min="259" max="259" width="14.7265625" style="1" customWidth="1"/>
    <col min="260" max="260" width="12.453125" style="1" customWidth="1"/>
    <col min="261" max="261" width="13.81640625" style="1" customWidth="1"/>
    <col min="262" max="262" width="11.54296875" style="1" customWidth="1"/>
    <col min="263" max="263" width="13.453125" style="1" customWidth="1"/>
    <col min="264" max="264" width="20.81640625" style="1" customWidth="1"/>
    <col min="265" max="265" width="17.1796875" style="1" customWidth="1"/>
    <col min="266" max="509" width="9.1796875" style="1"/>
    <col min="510" max="510" width="5.26953125" style="1" customWidth="1"/>
    <col min="511" max="511" width="13.54296875" style="1" customWidth="1"/>
    <col min="512" max="512" width="10.453125" style="1" customWidth="1"/>
    <col min="513" max="513" width="12.81640625" style="1" customWidth="1"/>
    <col min="514" max="514" width="11" style="1" customWidth="1"/>
    <col min="515" max="515" width="14.7265625" style="1" customWidth="1"/>
    <col min="516" max="516" width="12.453125" style="1" customWidth="1"/>
    <col min="517" max="517" width="13.81640625" style="1" customWidth="1"/>
    <col min="518" max="518" width="11.54296875" style="1" customWidth="1"/>
    <col min="519" max="519" width="13.453125" style="1" customWidth="1"/>
    <col min="520" max="520" width="20.81640625" style="1" customWidth="1"/>
    <col min="521" max="521" width="17.1796875" style="1" customWidth="1"/>
    <col min="522" max="765" width="9.1796875" style="1"/>
    <col min="766" max="766" width="5.26953125" style="1" customWidth="1"/>
    <col min="767" max="767" width="13.54296875" style="1" customWidth="1"/>
    <col min="768" max="768" width="10.453125" style="1" customWidth="1"/>
    <col min="769" max="769" width="12.81640625" style="1" customWidth="1"/>
    <col min="770" max="770" width="11" style="1" customWidth="1"/>
    <col min="771" max="771" width="14.7265625" style="1" customWidth="1"/>
    <col min="772" max="772" width="12.453125" style="1" customWidth="1"/>
    <col min="773" max="773" width="13.81640625" style="1" customWidth="1"/>
    <col min="774" max="774" width="11.54296875" style="1" customWidth="1"/>
    <col min="775" max="775" width="13.453125" style="1" customWidth="1"/>
    <col min="776" max="776" width="20.81640625" style="1" customWidth="1"/>
    <col min="777" max="777" width="17.1796875" style="1" customWidth="1"/>
    <col min="778" max="1021" width="9.1796875" style="1"/>
    <col min="1022" max="1022" width="5.26953125" style="1" customWidth="1"/>
    <col min="1023" max="1023" width="13.54296875" style="1" customWidth="1"/>
    <col min="1024" max="1024" width="10.453125" style="1" customWidth="1"/>
    <col min="1025" max="1025" width="12.81640625" style="1" customWidth="1"/>
    <col min="1026" max="1026" width="11" style="1" customWidth="1"/>
    <col min="1027" max="1027" width="14.7265625" style="1" customWidth="1"/>
    <col min="1028" max="1028" width="12.453125" style="1" customWidth="1"/>
    <col min="1029" max="1029" width="13.81640625" style="1" customWidth="1"/>
    <col min="1030" max="1030" width="11.54296875" style="1" customWidth="1"/>
    <col min="1031" max="1031" width="13.453125" style="1" customWidth="1"/>
    <col min="1032" max="1032" width="20.81640625" style="1" customWidth="1"/>
    <col min="1033" max="1033" width="17.1796875" style="1" customWidth="1"/>
    <col min="1034" max="1277" width="9.1796875" style="1"/>
    <col min="1278" max="1278" width="5.26953125" style="1" customWidth="1"/>
    <col min="1279" max="1279" width="13.54296875" style="1" customWidth="1"/>
    <col min="1280" max="1280" width="10.453125" style="1" customWidth="1"/>
    <col min="1281" max="1281" width="12.81640625" style="1" customWidth="1"/>
    <col min="1282" max="1282" width="11" style="1" customWidth="1"/>
    <col min="1283" max="1283" width="14.7265625" style="1" customWidth="1"/>
    <col min="1284" max="1284" width="12.453125" style="1" customWidth="1"/>
    <col min="1285" max="1285" width="13.81640625" style="1" customWidth="1"/>
    <col min="1286" max="1286" width="11.54296875" style="1" customWidth="1"/>
    <col min="1287" max="1287" width="13.453125" style="1" customWidth="1"/>
    <col min="1288" max="1288" width="20.81640625" style="1" customWidth="1"/>
    <col min="1289" max="1289" width="17.1796875" style="1" customWidth="1"/>
    <col min="1290" max="1533" width="9.1796875" style="1"/>
    <col min="1534" max="1534" width="5.26953125" style="1" customWidth="1"/>
    <col min="1535" max="1535" width="13.54296875" style="1" customWidth="1"/>
    <col min="1536" max="1536" width="10.453125" style="1" customWidth="1"/>
    <col min="1537" max="1537" width="12.81640625" style="1" customWidth="1"/>
    <col min="1538" max="1538" width="11" style="1" customWidth="1"/>
    <col min="1539" max="1539" width="14.7265625" style="1" customWidth="1"/>
    <col min="1540" max="1540" width="12.453125" style="1" customWidth="1"/>
    <col min="1541" max="1541" width="13.81640625" style="1" customWidth="1"/>
    <col min="1542" max="1542" width="11.54296875" style="1" customWidth="1"/>
    <col min="1543" max="1543" width="13.453125" style="1" customWidth="1"/>
    <col min="1544" max="1544" width="20.81640625" style="1" customWidth="1"/>
    <col min="1545" max="1545" width="17.1796875" style="1" customWidth="1"/>
    <col min="1546" max="1789" width="9.1796875" style="1"/>
    <col min="1790" max="1790" width="5.26953125" style="1" customWidth="1"/>
    <col min="1791" max="1791" width="13.54296875" style="1" customWidth="1"/>
    <col min="1792" max="1792" width="10.453125" style="1" customWidth="1"/>
    <col min="1793" max="1793" width="12.81640625" style="1" customWidth="1"/>
    <col min="1794" max="1794" width="11" style="1" customWidth="1"/>
    <col min="1795" max="1795" width="14.7265625" style="1" customWidth="1"/>
    <col min="1796" max="1796" width="12.453125" style="1" customWidth="1"/>
    <col min="1797" max="1797" width="13.81640625" style="1" customWidth="1"/>
    <col min="1798" max="1798" width="11.54296875" style="1" customWidth="1"/>
    <col min="1799" max="1799" width="13.453125" style="1" customWidth="1"/>
    <col min="1800" max="1800" width="20.81640625" style="1" customWidth="1"/>
    <col min="1801" max="1801" width="17.1796875" style="1" customWidth="1"/>
    <col min="1802" max="2045" width="9.1796875" style="1"/>
    <col min="2046" max="2046" width="5.26953125" style="1" customWidth="1"/>
    <col min="2047" max="2047" width="13.54296875" style="1" customWidth="1"/>
    <col min="2048" max="2048" width="10.453125" style="1" customWidth="1"/>
    <col min="2049" max="2049" width="12.81640625" style="1" customWidth="1"/>
    <col min="2050" max="2050" width="11" style="1" customWidth="1"/>
    <col min="2051" max="2051" width="14.7265625" style="1" customWidth="1"/>
    <col min="2052" max="2052" width="12.453125" style="1" customWidth="1"/>
    <col min="2053" max="2053" width="13.81640625" style="1" customWidth="1"/>
    <col min="2054" max="2054" width="11.54296875" style="1" customWidth="1"/>
    <col min="2055" max="2055" width="13.453125" style="1" customWidth="1"/>
    <col min="2056" max="2056" width="20.81640625" style="1" customWidth="1"/>
    <col min="2057" max="2057" width="17.1796875" style="1" customWidth="1"/>
    <col min="2058" max="2301" width="9.1796875" style="1"/>
    <col min="2302" max="2302" width="5.26953125" style="1" customWidth="1"/>
    <col min="2303" max="2303" width="13.54296875" style="1" customWidth="1"/>
    <col min="2304" max="2304" width="10.453125" style="1" customWidth="1"/>
    <col min="2305" max="2305" width="12.81640625" style="1" customWidth="1"/>
    <col min="2306" max="2306" width="11" style="1" customWidth="1"/>
    <col min="2307" max="2307" width="14.7265625" style="1" customWidth="1"/>
    <col min="2308" max="2308" width="12.453125" style="1" customWidth="1"/>
    <col min="2309" max="2309" width="13.81640625" style="1" customWidth="1"/>
    <col min="2310" max="2310" width="11.54296875" style="1" customWidth="1"/>
    <col min="2311" max="2311" width="13.453125" style="1" customWidth="1"/>
    <col min="2312" max="2312" width="20.81640625" style="1" customWidth="1"/>
    <col min="2313" max="2313" width="17.1796875" style="1" customWidth="1"/>
    <col min="2314" max="2557" width="9.1796875" style="1"/>
    <col min="2558" max="2558" width="5.26953125" style="1" customWidth="1"/>
    <col min="2559" max="2559" width="13.54296875" style="1" customWidth="1"/>
    <col min="2560" max="2560" width="10.453125" style="1" customWidth="1"/>
    <col min="2561" max="2561" width="12.81640625" style="1" customWidth="1"/>
    <col min="2562" max="2562" width="11" style="1" customWidth="1"/>
    <col min="2563" max="2563" width="14.7265625" style="1" customWidth="1"/>
    <col min="2564" max="2564" width="12.453125" style="1" customWidth="1"/>
    <col min="2565" max="2565" width="13.81640625" style="1" customWidth="1"/>
    <col min="2566" max="2566" width="11.54296875" style="1" customWidth="1"/>
    <col min="2567" max="2567" width="13.453125" style="1" customWidth="1"/>
    <col min="2568" max="2568" width="20.81640625" style="1" customWidth="1"/>
    <col min="2569" max="2569" width="17.1796875" style="1" customWidth="1"/>
    <col min="2570" max="2813" width="9.1796875" style="1"/>
    <col min="2814" max="2814" width="5.26953125" style="1" customWidth="1"/>
    <col min="2815" max="2815" width="13.54296875" style="1" customWidth="1"/>
    <col min="2816" max="2816" width="10.453125" style="1" customWidth="1"/>
    <col min="2817" max="2817" width="12.81640625" style="1" customWidth="1"/>
    <col min="2818" max="2818" width="11" style="1" customWidth="1"/>
    <col min="2819" max="2819" width="14.7265625" style="1" customWidth="1"/>
    <col min="2820" max="2820" width="12.453125" style="1" customWidth="1"/>
    <col min="2821" max="2821" width="13.81640625" style="1" customWidth="1"/>
    <col min="2822" max="2822" width="11.54296875" style="1" customWidth="1"/>
    <col min="2823" max="2823" width="13.453125" style="1" customWidth="1"/>
    <col min="2824" max="2824" width="20.81640625" style="1" customWidth="1"/>
    <col min="2825" max="2825" width="17.1796875" style="1" customWidth="1"/>
    <col min="2826" max="3069" width="9.1796875" style="1"/>
    <col min="3070" max="3070" width="5.26953125" style="1" customWidth="1"/>
    <col min="3071" max="3071" width="13.54296875" style="1" customWidth="1"/>
    <col min="3072" max="3072" width="10.453125" style="1" customWidth="1"/>
    <col min="3073" max="3073" width="12.81640625" style="1" customWidth="1"/>
    <col min="3074" max="3074" width="11" style="1" customWidth="1"/>
    <col min="3075" max="3075" width="14.7265625" style="1" customWidth="1"/>
    <col min="3076" max="3076" width="12.453125" style="1" customWidth="1"/>
    <col min="3077" max="3077" width="13.81640625" style="1" customWidth="1"/>
    <col min="3078" max="3078" width="11.54296875" style="1" customWidth="1"/>
    <col min="3079" max="3079" width="13.453125" style="1" customWidth="1"/>
    <col min="3080" max="3080" width="20.81640625" style="1" customWidth="1"/>
    <col min="3081" max="3081" width="17.1796875" style="1" customWidth="1"/>
    <col min="3082" max="3325" width="9.1796875" style="1"/>
    <col min="3326" max="3326" width="5.26953125" style="1" customWidth="1"/>
    <col min="3327" max="3327" width="13.54296875" style="1" customWidth="1"/>
    <col min="3328" max="3328" width="10.453125" style="1" customWidth="1"/>
    <col min="3329" max="3329" width="12.81640625" style="1" customWidth="1"/>
    <col min="3330" max="3330" width="11" style="1" customWidth="1"/>
    <col min="3331" max="3331" width="14.7265625" style="1" customWidth="1"/>
    <col min="3332" max="3332" width="12.453125" style="1" customWidth="1"/>
    <col min="3333" max="3333" width="13.81640625" style="1" customWidth="1"/>
    <col min="3334" max="3334" width="11.54296875" style="1" customWidth="1"/>
    <col min="3335" max="3335" width="13.453125" style="1" customWidth="1"/>
    <col min="3336" max="3336" width="20.81640625" style="1" customWidth="1"/>
    <col min="3337" max="3337" width="17.1796875" style="1" customWidth="1"/>
    <col min="3338" max="3581" width="9.1796875" style="1"/>
    <col min="3582" max="3582" width="5.26953125" style="1" customWidth="1"/>
    <col min="3583" max="3583" width="13.54296875" style="1" customWidth="1"/>
    <col min="3584" max="3584" width="10.453125" style="1" customWidth="1"/>
    <col min="3585" max="3585" width="12.81640625" style="1" customWidth="1"/>
    <col min="3586" max="3586" width="11" style="1" customWidth="1"/>
    <col min="3587" max="3587" width="14.7265625" style="1" customWidth="1"/>
    <col min="3588" max="3588" width="12.453125" style="1" customWidth="1"/>
    <col min="3589" max="3589" width="13.81640625" style="1" customWidth="1"/>
    <col min="3590" max="3590" width="11.54296875" style="1" customWidth="1"/>
    <col min="3591" max="3591" width="13.453125" style="1" customWidth="1"/>
    <col min="3592" max="3592" width="20.81640625" style="1" customWidth="1"/>
    <col min="3593" max="3593" width="17.1796875" style="1" customWidth="1"/>
    <col min="3594" max="3837" width="9.1796875" style="1"/>
    <col min="3838" max="3838" width="5.26953125" style="1" customWidth="1"/>
    <col min="3839" max="3839" width="13.54296875" style="1" customWidth="1"/>
    <col min="3840" max="3840" width="10.453125" style="1" customWidth="1"/>
    <col min="3841" max="3841" width="12.81640625" style="1" customWidth="1"/>
    <col min="3842" max="3842" width="11" style="1" customWidth="1"/>
    <col min="3843" max="3843" width="14.7265625" style="1" customWidth="1"/>
    <col min="3844" max="3844" width="12.453125" style="1" customWidth="1"/>
    <col min="3845" max="3845" width="13.81640625" style="1" customWidth="1"/>
    <col min="3846" max="3846" width="11.54296875" style="1" customWidth="1"/>
    <col min="3847" max="3847" width="13.453125" style="1" customWidth="1"/>
    <col min="3848" max="3848" width="20.81640625" style="1" customWidth="1"/>
    <col min="3849" max="3849" width="17.1796875" style="1" customWidth="1"/>
    <col min="3850" max="4093" width="9.1796875" style="1"/>
    <col min="4094" max="4094" width="5.26953125" style="1" customWidth="1"/>
    <col min="4095" max="4095" width="13.54296875" style="1" customWidth="1"/>
    <col min="4096" max="4096" width="10.453125" style="1" customWidth="1"/>
    <col min="4097" max="4097" width="12.81640625" style="1" customWidth="1"/>
    <col min="4098" max="4098" width="11" style="1" customWidth="1"/>
    <col min="4099" max="4099" width="14.7265625" style="1" customWidth="1"/>
    <col min="4100" max="4100" width="12.453125" style="1" customWidth="1"/>
    <col min="4101" max="4101" width="13.81640625" style="1" customWidth="1"/>
    <col min="4102" max="4102" width="11.54296875" style="1" customWidth="1"/>
    <col min="4103" max="4103" width="13.453125" style="1" customWidth="1"/>
    <col min="4104" max="4104" width="20.81640625" style="1" customWidth="1"/>
    <col min="4105" max="4105" width="17.1796875" style="1" customWidth="1"/>
    <col min="4106" max="4349" width="9.1796875" style="1"/>
    <col min="4350" max="4350" width="5.26953125" style="1" customWidth="1"/>
    <col min="4351" max="4351" width="13.54296875" style="1" customWidth="1"/>
    <col min="4352" max="4352" width="10.453125" style="1" customWidth="1"/>
    <col min="4353" max="4353" width="12.81640625" style="1" customWidth="1"/>
    <col min="4354" max="4354" width="11" style="1" customWidth="1"/>
    <col min="4355" max="4355" width="14.7265625" style="1" customWidth="1"/>
    <col min="4356" max="4356" width="12.453125" style="1" customWidth="1"/>
    <col min="4357" max="4357" width="13.81640625" style="1" customWidth="1"/>
    <col min="4358" max="4358" width="11.54296875" style="1" customWidth="1"/>
    <col min="4359" max="4359" width="13.453125" style="1" customWidth="1"/>
    <col min="4360" max="4360" width="20.81640625" style="1" customWidth="1"/>
    <col min="4361" max="4361" width="17.1796875" style="1" customWidth="1"/>
    <col min="4362" max="4605" width="9.1796875" style="1"/>
    <col min="4606" max="4606" width="5.26953125" style="1" customWidth="1"/>
    <col min="4607" max="4607" width="13.54296875" style="1" customWidth="1"/>
    <col min="4608" max="4608" width="10.453125" style="1" customWidth="1"/>
    <col min="4609" max="4609" width="12.81640625" style="1" customWidth="1"/>
    <col min="4610" max="4610" width="11" style="1" customWidth="1"/>
    <col min="4611" max="4611" width="14.7265625" style="1" customWidth="1"/>
    <col min="4612" max="4612" width="12.453125" style="1" customWidth="1"/>
    <col min="4613" max="4613" width="13.81640625" style="1" customWidth="1"/>
    <col min="4614" max="4614" width="11.54296875" style="1" customWidth="1"/>
    <col min="4615" max="4615" width="13.453125" style="1" customWidth="1"/>
    <col min="4616" max="4616" width="20.81640625" style="1" customWidth="1"/>
    <col min="4617" max="4617" width="17.1796875" style="1" customWidth="1"/>
    <col min="4618" max="4861" width="9.1796875" style="1"/>
    <col min="4862" max="4862" width="5.26953125" style="1" customWidth="1"/>
    <col min="4863" max="4863" width="13.54296875" style="1" customWidth="1"/>
    <col min="4864" max="4864" width="10.453125" style="1" customWidth="1"/>
    <col min="4865" max="4865" width="12.81640625" style="1" customWidth="1"/>
    <col min="4866" max="4866" width="11" style="1" customWidth="1"/>
    <col min="4867" max="4867" width="14.7265625" style="1" customWidth="1"/>
    <col min="4868" max="4868" width="12.453125" style="1" customWidth="1"/>
    <col min="4869" max="4869" width="13.81640625" style="1" customWidth="1"/>
    <col min="4870" max="4870" width="11.54296875" style="1" customWidth="1"/>
    <col min="4871" max="4871" width="13.453125" style="1" customWidth="1"/>
    <col min="4872" max="4872" width="20.81640625" style="1" customWidth="1"/>
    <col min="4873" max="4873" width="17.1796875" style="1" customWidth="1"/>
    <col min="4874" max="5117" width="9.1796875" style="1"/>
    <col min="5118" max="5118" width="5.26953125" style="1" customWidth="1"/>
    <col min="5119" max="5119" width="13.54296875" style="1" customWidth="1"/>
    <col min="5120" max="5120" width="10.453125" style="1" customWidth="1"/>
    <col min="5121" max="5121" width="12.81640625" style="1" customWidth="1"/>
    <col min="5122" max="5122" width="11" style="1" customWidth="1"/>
    <col min="5123" max="5123" width="14.7265625" style="1" customWidth="1"/>
    <col min="5124" max="5124" width="12.453125" style="1" customWidth="1"/>
    <col min="5125" max="5125" width="13.81640625" style="1" customWidth="1"/>
    <col min="5126" max="5126" width="11.54296875" style="1" customWidth="1"/>
    <col min="5127" max="5127" width="13.453125" style="1" customWidth="1"/>
    <col min="5128" max="5128" width="20.81640625" style="1" customWidth="1"/>
    <col min="5129" max="5129" width="17.1796875" style="1" customWidth="1"/>
    <col min="5130" max="5373" width="9.1796875" style="1"/>
    <col min="5374" max="5374" width="5.26953125" style="1" customWidth="1"/>
    <col min="5375" max="5375" width="13.54296875" style="1" customWidth="1"/>
    <col min="5376" max="5376" width="10.453125" style="1" customWidth="1"/>
    <col min="5377" max="5377" width="12.81640625" style="1" customWidth="1"/>
    <col min="5378" max="5378" width="11" style="1" customWidth="1"/>
    <col min="5379" max="5379" width="14.7265625" style="1" customWidth="1"/>
    <col min="5380" max="5380" width="12.453125" style="1" customWidth="1"/>
    <col min="5381" max="5381" width="13.81640625" style="1" customWidth="1"/>
    <col min="5382" max="5382" width="11.54296875" style="1" customWidth="1"/>
    <col min="5383" max="5383" width="13.453125" style="1" customWidth="1"/>
    <col min="5384" max="5384" width="20.81640625" style="1" customWidth="1"/>
    <col min="5385" max="5385" width="17.1796875" style="1" customWidth="1"/>
    <col min="5386" max="5629" width="9.1796875" style="1"/>
    <col min="5630" max="5630" width="5.26953125" style="1" customWidth="1"/>
    <col min="5631" max="5631" width="13.54296875" style="1" customWidth="1"/>
    <col min="5632" max="5632" width="10.453125" style="1" customWidth="1"/>
    <col min="5633" max="5633" width="12.81640625" style="1" customWidth="1"/>
    <col min="5634" max="5634" width="11" style="1" customWidth="1"/>
    <col min="5635" max="5635" width="14.7265625" style="1" customWidth="1"/>
    <col min="5636" max="5636" width="12.453125" style="1" customWidth="1"/>
    <col min="5637" max="5637" width="13.81640625" style="1" customWidth="1"/>
    <col min="5638" max="5638" width="11.54296875" style="1" customWidth="1"/>
    <col min="5639" max="5639" width="13.453125" style="1" customWidth="1"/>
    <col min="5640" max="5640" width="20.81640625" style="1" customWidth="1"/>
    <col min="5641" max="5641" width="17.1796875" style="1" customWidth="1"/>
    <col min="5642" max="5885" width="9.1796875" style="1"/>
    <col min="5886" max="5886" width="5.26953125" style="1" customWidth="1"/>
    <col min="5887" max="5887" width="13.54296875" style="1" customWidth="1"/>
    <col min="5888" max="5888" width="10.453125" style="1" customWidth="1"/>
    <col min="5889" max="5889" width="12.81640625" style="1" customWidth="1"/>
    <col min="5890" max="5890" width="11" style="1" customWidth="1"/>
    <col min="5891" max="5891" width="14.7265625" style="1" customWidth="1"/>
    <col min="5892" max="5892" width="12.453125" style="1" customWidth="1"/>
    <col min="5893" max="5893" width="13.81640625" style="1" customWidth="1"/>
    <col min="5894" max="5894" width="11.54296875" style="1" customWidth="1"/>
    <col min="5895" max="5895" width="13.453125" style="1" customWidth="1"/>
    <col min="5896" max="5896" width="20.81640625" style="1" customWidth="1"/>
    <col min="5897" max="5897" width="17.1796875" style="1" customWidth="1"/>
    <col min="5898" max="6141" width="9.1796875" style="1"/>
    <col min="6142" max="6142" width="5.26953125" style="1" customWidth="1"/>
    <col min="6143" max="6143" width="13.54296875" style="1" customWidth="1"/>
    <col min="6144" max="6144" width="10.453125" style="1" customWidth="1"/>
    <col min="6145" max="6145" width="12.81640625" style="1" customWidth="1"/>
    <col min="6146" max="6146" width="11" style="1" customWidth="1"/>
    <col min="6147" max="6147" width="14.7265625" style="1" customWidth="1"/>
    <col min="6148" max="6148" width="12.453125" style="1" customWidth="1"/>
    <col min="6149" max="6149" width="13.81640625" style="1" customWidth="1"/>
    <col min="6150" max="6150" width="11.54296875" style="1" customWidth="1"/>
    <col min="6151" max="6151" width="13.453125" style="1" customWidth="1"/>
    <col min="6152" max="6152" width="20.81640625" style="1" customWidth="1"/>
    <col min="6153" max="6153" width="17.1796875" style="1" customWidth="1"/>
    <col min="6154" max="6397" width="9.1796875" style="1"/>
    <col min="6398" max="6398" width="5.26953125" style="1" customWidth="1"/>
    <col min="6399" max="6399" width="13.54296875" style="1" customWidth="1"/>
    <col min="6400" max="6400" width="10.453125" style="1" customWidth="1"/>
    <col min="6401" max="6401" width="12.81640625" style="1" customWidth="1"/>
    <col min="6402" max="6402" width="11" style="1" customWidth="1"/>
    <col min="6403" max="6403" width="14.7265625" style="1" customWidth="1"/>
    <col min="6404" max="6404" width="12.453125" style="1" customWidth="1"/>
    <col min="6405" max="6405" width="13.81640625" style="1" customWidth="1"/>
    <col min="6406" max="6406" width="11.54296875" style="1" customWidth="1"/>
    <col min="6407" max="6407" width="13.453125" style="1" customWidth="1"/>
    <col min="6408" max="6408" width="20.81640625" style="1" customWidth="1"/>
    <col min="6409" max="6409" width="17.1796875" style="1" customWidth="1"/>
    <col min="6410" max="6653" width="9.1796875" style="1"/>
    <col min="6654" max="6654" width="5.26953125" style="1" customWidth="1"/>
    <col min="6655" max="6655" width="13.54296875" style="1" customWidth="1"/>
    <col min="6656" max="6656" width="10.453125" style="1" customWidth="1"/>
    <col min="6657" max="6657" width="12.81640625" style="1" customWidth="1"/>
    <col min="6658" max="6658" width="11" style="1" customWidth="1"/>
    <col min="6659" max="6659" width="14.7265625" style="1" customWidth="1"/>
    <col min="6660" max="6660" width="12.453125" style="1" customWidth="1"/>
    <col min="6661" max="6661" width="13.81640625" style="1" customWidth="1"/>
    <col min="6662" max="6662" width="11.54296875" style="1" customWidth="1"/>
    <col min="6663" max="6663" width="13.453125" style="1" customWidth="1"/>
    <col min="6664" max="6664" width="20.81640625" style="1" customWidth="1"/>
    <col min="6665" max="6665" width="17.1796875" style="1" customWidth="1"/>
    <col min="6666" max="6909" width="9.1796875" style="1"/>
    <col min="6910" max="6910" width="5.26953125" style="1" customWidth="1"/>
    <col min="6911" max="6911" width="13.54296875" style="1" customWidth="1"/>
    <col min="6912" max="6912" width="10.453125" style="1" customWidth="1"/>
    <col min="6913" max="6913" width="12.81640625" style="1" customWidth="1"/>
    <col min="6914" max="6914" width="11" style="1" customWidth="1"/>
    <col min="6915" max="6915" width="14.7265625" style="1" customWidth="1"/>
    <col min="6916" max="6916" width="12.453125" style="1" customWidth="1"/>
    <col min="6917" max="6917" width="13.81640625" style="1" customWidth="1"/>
    <col min="6918" max="6918" width="11.54296875" style="1" customWidth="1"/>
    <col min="6919" max="6919" width="13.453125" style="1" customWidth="1"/>
    <col min="6920" max="6920" width="20.81640625" style="1" customWidth="1"/>
    <col min="6921" max="6921" width="17.1796875" style="1" customWidth="1"/>
    <col min="6922" max="7165" width="9.1796875" style="1"/>
    <col min="7166" max="7166" width="5.26953125" style="1" customWidth="1"/>
    <col min="7167" max="7167" width="13.54296875" style="1" customWidth="1"/>
    <col min="7168" max="7168" width="10.453125" style="1" customWidth="1"/>
    <col min="7169" max="7169" width="12.81640625" style="1" customWidth="1"/>
    <col min="7170" max="7170" width="11" style="1" customWidth="1"/>
    <col min="7171" max="7171" width="14.7265625" style="1" customWidth="1"/>
    <col min="7172" max="7172" width="12.453125" style="1" customWidth="1"/>
    <col min="7173" max="7173" width="13.81640625" style="1" customWidth="1"/>
    <col min="7174" max="7174" width="11.54296875" style="1" customWidth="1"/>
    <col min="7175" max="7175" width="13.453125" style="1" customWidth="1"/>
    <col min="7176" max="7176" width="20.81640625" style="1" customWidth="1"/>
    <col min="7177" max="7177" width="17.1796875" style="1" customWidth="1"/>
    <col min="7178" max="7421" width="9.1796875" style="1"/>
    <col min="7422" max="7422" width="5.26953125" style="1" customWidth="1"/>
    <col min="7423" max="7423" width="13.54296875" style="1" customWidth="1"/>
    <col min="7424" max="7424" width="10.453125" style="1" customWidth="1"/>
    <col min="7425" max="7425" width="12.81640625" style="1" customWidth="1"/>
    <col min="7426" max="7426" width="11" style="1" customWidth="1"/>
    <col min="7427" max="7427" width="14.7265625" style="1" customWidth="1"/>
    <col min="7428" max="7428" width="12.453125" style="1" customWidth="1"/>
    <col min="7429" max="7429" width="13.81640625" style="1" customWidth="1"/>
    <col min="7430" max="7430" width="11.54296875" style="1" customWidth="1"/>
    <col min="7431" max="7431" width="13.453125" style="1" customWidth="1"/>
    <col min="7432" max="7432" width="20.81640625" style="1" customWidth="1"/>
    <col min="7433" max="7433" width="17.1796875" style="1" customWidth="1"/>
    <col min="7434" max="7677" width="9.1796875" style="1"/>
    <col min="7678" max="7678" width="5.26953125" style="1" customWidth="1"/>
    <col min="7679" max="7679" width="13.54296875" style="1" customWidth="1"/>
    <col min="7680" max="7680" width="10.453125" style="1" customWidth="1"/>
    <col min="7681" max="7681" width="12.81640625" style="1" customWidth="1"/>
    <col min="7682" max="7682" width="11" style="1" customWidth="1"/>
    <col min="7683" max="7683" width="14.7265625" style="1" customWidth="1"/>
    <col min="7684" max="7684" width="12.453125" style="1" customWidth="1"/>
    <col min="7685" max="7685" width="13.81640625" style="1" customWidth="1"/>
    <col min="7686" max="7686" width="11.54296875" style="1" customWidth="1"/>
    <col min="7687" max="7687" width="13.453125" style="1" customWidth="1"/>
    <col min="7688" max="7688" width="20.81640625" style="1" customWidth="1"/>
    <col min="7689" max="7689" width="17.1796875" style="1" customWidth="1"/>
    <col min="7690" max="7933" width="9.1796875" style="1"/>
    <col min="7934" max="7934" width="5.26953125" style="1" customWidth="1"/>
    <col min="7935" max="7935" width="13.54296875" style="1" customWidth="1"/>
    <col min="7936" max="7936" width="10.453125" style="1" customWidth="1"/>
    <col min="7937" max="7937" width="12.81640625" style="1" customWidth="1"/>
    <col min="7938" max="7938" width="11" style="1" customWidth="1"/>
    <col min="7939" max="7939" width="14.7265625" style="1" customWidth="1"/>
    <col min="7940" max="7940" width="12.453125" style="1" customWidth="1"/>
    <col min="7941" max="7941" width="13.81640625" style="1" customWidth="1"/>
    <col min="7942" max="7942" width="11.54296875" style="1" customWidth="1"/>
    <col min="7943" max="7943" width="13.453125" style="1" customWidth="1"/>
    <col min="7944" max="7944" width="20.81640625" style="1" customWidth="1"/>
    <col min="7945" max="7945" width="17.1796875" style="1" customWidth="1"/>
    <col min="7946" max="8189" width="9.1796875" style="1"/>
    <col min="8190" max="8190" width="5.26953125" style="1" customWidth="1"/>
    <col min="8191" max="8191" width="13.54296875" style="1" customWidth="1"/>
    <col min="8192" max="8192" width="10.453125" style="1" customWidth="1"/>
    <col min="8193" max="8193" width="12.81640625" style="1" customWidth="1"/>
    <col min="8194" max="8194" width="11" style="1" customWidth="1"/>
    <col min="8195" max="8195" width="14.7265625" style="1" customWidth="1"/>
    <col min="8196" max="8196" width="12.453125" style="1" customWidth="1"/>
    <col min="8197" max="8197" width="13.81640625" style="1" customWidth="1"/>
    <col min="8198" max="8198" width="11.54296875" style="1" customWidth="1"/>
    <col min="8199" max="8199" width="13.453125" style="1" customWidth="1"/>
    <col min="8200" max="8200" width="20.81640625" style="1" customWidth="1"/>
    <col min="8201" max="8201" width="17.1796875" style="1" customWidth="1"/>
    <col min="8202" max="8445" width="9.1796875" style="1"/>
    <col min="8446" max="8446" width="5.26953125" style="1" customWidth="1"/>
    <col min="8447" max="8447" width="13.54296875" style="1" customWidth="1"/>
    <col min="8448" max="8448" width="10.453125" style="1" customWidth="1"/>
    <col min="8449" max="8449" width="12.81640625" style="1" customWidth="1"/>
    <col min="8450" max="8450" width="11" style="1" customWidth="1"/>
    <col min="8451" max="8451" width="14.7265625" style="1" customWidth="1"/>
    <col min="8452" max="8452" width="12.453125" style="1" customWidth="1"/>
    <col min="8453" max="8453" width="13.81640625" style="1" customWidth="1"/>
    <col min="8454" max="8454" width="11.54296875" style="1" customWidth="1"/>
    <col min="8455" max="8455" width="13.453125" style="1" customWidth="1"/>
    <col min="8456" max="8456" width="20.81640625" style="1" customWidth="1"/>
    <col min="8457" max="8457" width="17.1796875" style="1" customWidth="1"/>
    <col min="8458" max="8701" width="9.1796875" style="1"/>
    <col min="8702" max="8702" width="5.26953125" style="1" customWidth="1"/>
    <col min="8703" max="8703" width="13.54296875" style="1" customWidth="1"/>
    <col min="8704" max="8704" width="10.453125" style="1" customWidth="1"/>
    <col min="8705" max="8705" width="12.81640625" style="1" customWidth="1"/>
    <col min="8706" max="8706" width="11" style="1" customWidth="1"/>
    <col min="8707" max="8707" width="14.7265625" style="1" customWidth="1"/>
    <col min="8708" max="8708" width="12.453125" style="1" customWidth="1"/>
    <col min="8709" max="8709" width="13.81640625" style="1" customWidth="1"/>
    <col min="8710" max="8710" width="11.54296875" style="1" customWidth="1"/>
    <col min="8711" max="8711" width="13.453125" style="1" customWidth="1"/>
    <col min="8712" max="8712" width="20.81640625" style="1" customWidth="1"/>
    <col min="8713" max="8713" width="17.1796875" style="1" customWidth="1"/>
    <col min="8714" max="8957" width="9.1796875" style="1"/>
    <col min="8958" max="8958" width="5.26953125" style="1" customWidth="1"/>
    <col min="8959" max="8959" width="13.54296875" style="1" customWidth="1"/>
    <col min="8960" max="8960" width="10.453125" style="1" customWidth="1"/>
    <col min="8961" max="8961" width="12.81640625" style="1" customWidth="1"/>
    <col min="8962" max="8962" width="11" style="1" customWidth="1"/>
    <col min="8963" max="8963" width="14.7265625" style="1" customWidth="1"/>
    <col min="8964" max="8964" width="12.453125" style="1" customWidth="1"/>
    <col min="8965" max="8965" width="13.81640625" style="1" customWidth="1"/>
    <col min="8966" max="8966" width="11.54296875" style="1" customWidth="1"/>
    <col min="8967" max="8967" width="13.453125" style="1" customWidth="1"/>
    <col min="8968" max="8968" width="20.81640625" style="1" customWidth="1"/>
    <col min="8969" max="8969" width="17.1796875" style="1" customWidth="1"/>
    <col min="8970" max="9213" width="9.1796875" style="1"/>
    <col min="9214" max="9214" width="5.26953125" style="1" customWidth="1"/>
    <col min="9215" max="9215" width="13.54296875" style="1" customWidth="1"/>
    <col min="9216" max="9216" width="10.453125" style="1" customWidth="1"/>
    <col min="9217" max="9217" width="12.81640625" style="1" customWidth="1"/>
    <col min="9218" max="9218" width="11" style="1" customWidth="1"/>
    <col min="9219" max="9219" width="14.7265625" style="1" customWidth="1"/>
    <col min="9220" max="9220" width="12.453125" style="1" customWidth="1"/>
    <col min="9221" max="9221" width="13.81640625" style="1" customWidth="1"/>
    <col min="9222" max="9222" width="11.54296875" style="1" customWidth="1"/>
    <col min="9223" max="9223" width="13.453125" style="1" customWidth="1"/>
    <col min="9224" max="9224" width="20.81640625" style="1" customWidth="1"/>
    <col min="9225" max="9225" width="17.1796875" style="1" customWidth="1"/>
    <col min="9226" max="9469" width="9.1796875" style="1"/>
    <col min="9470" max="9470" width="5.26953125" style="1" customWidth="1"/>
    <col min="9471" max="9471" width="13.54296875" style="1" customWidth="1"/>
    <col min="9472" max="9472" width="10.453125" style="1" customWidth="1"/>
    <col min="9473" max="9473" width="12.81640625" style="1" customWidth="1"/>
    <col min="9474" max="9474" width="11" style="1" customWidth="1"/>
    <col min="9475" max="9475" width="14.7265625" style="1" customWidth="1"/>
    <col min="9476" max="9476" width="12.453125" style="1" customWidth="1"/>
    <col min="9477" max="9477" width="13.81640625" style="1" customWidth="1"/>
    <col min="9478" max="9478" width="11.54296875" style="1" customWidth="1"/>
    <col min="9479" max="9479" width="13.453125" style="1" customWidth="1"/>
    <col min="9480" max="9480" width="20.81640625" style="1" customWidth="1"/>
    <col min="9481" max="9481" width="17.1796875" style="1" customWidth="1"/>
    <col min="9482" max="9725" width="9.1796875" style="1"/>
    <col min="9726" max="9726" width="5.26953125" style="1" customWidth="1"/>
    <col min="9727" max="9727" width="13.54296875" style="1" customWidth="1"/>
    <col min="9728" max="9728" width="10.453125" style="1" customWidth="1"/>
    <col min="9729" max="9729" width="12.81640625" style="1" customWidth="1"/>
    <col min="9730" max="9730" width="11" style="1" customWidth="1"/>
    <col min="9731" max="9731" width="14.7265625" style="1" customWidth="1"/>
    <col min="9732" max="9732" width="12.453125" style="1" customWidth="1"/>
    <col min="9733" max="9733" width="13.81640625" style="1" customWidth="1"/>
    <col min="9734" max="9734" width="11.54296875" style="1" customWidth="1"/>
    <col min="9735" max="9735" width="13.453125" style="1" customWidth="1"/>
    <col min="9736" max="9736" width="20.81640625" style="1" customWidth="1"/>
    <col min="9737" max="9737" width="17.1796875" style="1" customWidth="1"/>
    <col min="9738" max="9981" width="9.1796875" style="1"/>
    <col min="9982" max="9982" width="5.26953125" style="1" customWidth="1"/>
    <col min="9983" max="9983" width="13.54296875" style="1" customWidth="1"/>
    <col min="9984" max="9984" width="10.453125" style="1" customWidth="1"/>
    <col min="9985" max="9985" width="12.81640625" style="1" customWidth="1"/>
    <col min="9986" max="9986" width="11" style="1" customWidth="1"/>
    <col min="9987" max="9987" width="14.7265625" style="1" customWidth="1"/>
    <col min="9988" max="9988" width="12.453125" style="1" customWidth="1"/>
    <col min="9989" max="9989" width="13.81640625" style="1" customWidth="1"/>
    <col min="9990" max="9990" width="11.54296875" style="1" customWidth="1"/>
    <col min="9991" max="9991" width="13.453125" style="1" customWidth="1"/>
    <col min="9992" max="9992" width="20.81640625" style="1" customWidth="1"/>
    <col min="9993" max="9993" width="17.1796875" style="1" customWidth="1"/>
    <col min="9994" max="10237" width="9.1796875" style="1"/>
    <col min="10238" max="10238" width="5.26953125" style="1" customWidth="1"/>
    <col min="10239" max="10239" width="13.54296875" style="1" customWidth="1"/>
    <col min="10240" max="10240" width="10.453125" style="1" customWidth="1"/>
    <col min="10241" max="10241" width="12.81640625" style="1" customWidth="1"/>
    <col min="10242" max="10242" width="11" style="1" customWidth="1"/>
    <col min="10243" max="10243" width="14.7265625" style="1" customWidth="1"/>
    <col min="10244" max="10244" width="12.453125" style="1" customWidth="1"/>
    <col min="10245" max="10245" width="13.81640625" style="1" customWidth="1"/>
    <col min="10246" max="10246" width="11.54296875" style="1" customWidth="1"/>
    <col min="10247" max="10247" width="13.453125" style="1" customWidth="1"/>
    <col min="10248" max="10248" width="20.81640625" style="1" customWidth="1"/>
    <col min="10249" max="10249" width="17.1796875" style="1" customWidth="1"/>
    <col min="10250" max="10493" width="9.1796875" style="1"/>
    <col min="10494" max="10494" width="5.26953125" style="1" customWidth="1"/>
    <col min="10495" max="10495" width="13.54296875" style="1" customWidth="1"/>
    <col min="10496" max="10496" width="10.453125" style="1" customWidth="1"/>
    <col min="10497" max="10497" width="12.81640625" style="1" customWidth="1"/>
    <col min="10498" max="10498" width="11" style="1" customWidth="1"/>
    <col min="10499" max="10499" width="14.7265625" style="1" customWidth="1"/>
    <col min="10500" max="10500" width="12.453125" style="1" customWidth="1"/>
    <col min="10501" max="10501" width="13.81640625" style="1" customWidth="1"/>
    <col min="10502" max="10502" width="11.54296875" style="1" customWidth="1"/>
    <col min="10503" max="10503" width="13.453125" style="1" customWidth="1"/>
    <col min="10504" max="10504" width="20.81640625" style="1" customWidth="1"/>
    <col min="10505" max="10505" width="17.1796875" style="1" customWidth="1"/>
    <col min="10506" max="10749" width="9.1796875" style="1"/>
    <col min="10750" max="10750" width="5.26953125" style="1" customWidth="1"/>
    <col min="10751" max="10751" width="13.54296875" style="1" customWidth="1"/>
    <col min="10752" max="10752" width="10.453125" style="1" customWidth="1"/>
    <col min="10753" max="10753" width="12.81640625" style="1" customWidth="1"/>
    <col min="10754" max="10754" width="11" style="1" customWidth="1"/>
    <col min="10755" max="10755" width="14.7265625" style="1" customWidth="1"/>
    <col min="10756" max="10756" width="12.453125" style="1" customWidth="1"/>
    <col min="10757" max="10757" width="13.81640625" style="1" customWidth="1"/>
    <col min="10758" max="10758" width="11.54296875" style="1" customWidth="1"/>
    <col min="10759" max="10759" width="13.453125" style="1" customWidth="1"/>
    <col min="10760" max="10760" width="20.81640625" style="1" customWidth="1"/>
    <col min="10761" max="10761" width="17.1796875" style="1" customWidth="1"/>
    <col min="10762" max="11005" width="9.1796875" style="1"/>
    <col min="11006" max="11006" width="5.26953125" style="1" customWidth="1"/>
    <col min="11007" max="11007" width="13.54296875" style="1" customWidth="1"/>
    <col min="11008" max="11008" width="10.453125" style="1" customWidth="1"/>
    <col min="11009" max="11009" width="12.81640625" style="1" customWidth="1"/>
    <col min="11010" max="11010" width="11" style="1" customWidth="1"/>
    <col min="11011" max="11011" width="14.7265625" style="1" customWidth="1"/>
    <col min="11012" max="11012" width="12.453125" style="1" customWidth="1"/>
    <col min="11013" max="11013" width="13.81640625" style="1" customWidth="1"/>
    <col min="11014" max="11014" width="11.54296875" style="1" customWidth="1"/>
    <col min="11015" max="11015" width="13.453125" style="1" customWidth="1"/>
    <col min="11016" max="11016" width="20.81640625" style="1" customWidth="1"/>
    <col min="11017" max="11017" width="17.1796875" style="1" customWidth="1"/>
    <col min="11018" max="11261" width="9.1796875" style="1"/>
    <col min="11262" max="11262" width="5.26953125" style="1" customWidth="1"/>
    <col min="11263" max="11263" width="13.54296875" style="1" customWidth="1"/>
    <col min="11264" max="11264" width="10.453125" style="1" customWidth="1"/>
    <col min="11265" max="11265" width="12.81640625" style="1" customWidth="1"/>
    <col min="11266" max="11266" width="11" style="1" customWidth="1"/>
    <col min="11267" max="11267" width="14.7265625" style="1" customWidth="1"/>
    <col min="11268" max="11268" width="12.453125" style="1" customWidth="1"/>
    <col min="11269" max="11269" width="13.81640625" style="1" customWidth="1"/>
    <col min="11270" max="11270" width="11.54296875" style="1" customWidth="1"/>
    <col min="11271" max="11271" width="13.453125" style="1" customWidth="1"/>
    <col min="11272" max="11272" width="20.81640625" style="1" customWidth="1"/>
    <col min="11273" max="11273" width="17.1796875" style="1" customWidth="1"/>
    <col min="11274" max="11517" width="9.1796875" style="1"/>
    <col min="11518" max="11518" width="5.26953125" style="1" customWidth="1"/>
    <col min="11519" max="11519" width="13.54296875" style="1" customWidth="1"/>
    <col min="11520" max="11520" width="10.453125" style="1" customWidth="1"/>
    <col min="11521" max="11521" width="12.81640625" style="1" customWidth="1"/>
    <col min="11522" max="11522" width="11" style="1" customWidth="1"/>
    <col min="11523" max="11523" width="14.7265625" style="1" customWidth="1"/>
    <col min="11524" max="11524" width="12.453125" style="1" customWidth="1"/>
    <col min="11525" max="11525" width="13.81640625" style="1" customWidth="1"/>
    <col min="11526" max="11526" width="11.54296875" style="1" customWidth="1"/>
    <col min="11527" max="11527" width="13.453125" style="1" customWidth="1"/>
    <col min="11528" max="11528" width="20.81640625" style="1" customWidth="1"/>
    <col min="11529" max="11529" width="17.1796875" style="1" customWidth="1"/>
    <col min="11530" max="11773" width="9.1796875" style="1"/>
    <col min="11774" max="11774" width="5.26953125" style="1" customWidth="1"/>
    <col min="11775" max="11775" width="13.54296875" style="1" customWidth="1"/>
    <col min="11776" max="11776" width="10.453125" style="1" customWidth="1"/>
    <col min="11777" max="11777" width="12.81640625" style="1" customWidth="1"/>
    <col min="11778" max="11778" width="11" style="1" customWidth="1"/>
    <col min="11779" max="11779" width="14.7265625" style="1" customWidth="1"/>
    <col min="11780" max="11780" width="12.453125" style="1" customWidth="1"/>
    <col min="11781" max="11781" width="13.81640625" style="1" customWidth="1"/>
    <col min="11782" max="11782" width="11.54296875" style="1" customWidth="1"/>
    <col min="11783" max="11783" width="13.453125" style="1" customWidth="1"/>
    <col min="11784" max="11784" width="20.81640625" style="1" customWidth="1"/>
    <col min="11785" max="11785" width="17.1796875" style="1" customWidth="1"/>
    <col min="11786" max="12029" width="9.1796875" style="1"/>
    <col min="12030" max="12030" width="5.26953125" style="1" customWidth="1"/>
    <col min="12031" max="12031" width="13.54296875" style="1" customWidth="1"/>
    <col min="12032" max="12032" width="10.453125" style="1" customWidth="1"/>
    <col min="12033" max="12033" width="12.81640625" style="1" customWidth="1"/>
    <col min="12034" max="12034" width="11" style="1" customWidth="1"/>
    <col min="12035" max="12035" width="14.7265625" style="1" customWidth="1"/>
    <col min="12036" max="12036" width="12.453125" style="1" customWidth="1"/>
    <col min="12037" max="12037" width="13.81640625" style="1" customWidth="1"/>
    <col min="12038" max="12038" width="11.54296875" style="1" customWidth="1"/>
    <col min="12039" max="12039" width="13.453125" style="1" customWidth="1"/>
    <col min="12040" max="12040" width="20.81640625" style="1" customWidth="1"/>
    <col min="12041" max="12041" width="17.1796875" style="1" customWidth="1"/>
    <col min="12042" max="12285" width="9.1796875" style="1"/>
    <col min="12286" max="12286" width="5.26953125" style="1" customWidth="1"/>
    <col min="12287" max="12287" width="13.54296875" style="1" customWidth="1"/>
    <col min="12288" max="12288" width="10.453125" style="1" customWidth="1"/>
    <col min="12289" max="12289" width="12.81640625" style="1" customWidth="1"/>
    <col min="12290" max="12290" width="11" style="1" customWidth="1"/>
    <col min="12291" max="12291" width="14.7265625" style="1" customWidth="1"/>
    <col min="12292" max="12292" width="12.453125" style="1" customWidth="1"/>
    <col min="12293" max="12293" width="13.81640625" style="1" customWidth="1"/>
    <col min="12294" max="12294" width="11.54296875" style="1" customWidth="1"/>
    <col min="12295" max="12295" width="13.453125" style="1" customWidth="1"/>
    <col min="12296" max="12296" width="20.81640625" style="1" customWidth="1"/>
    <col min="12297" max="12297" width="17.1796875" style="1" customWidth="1"/>
    <col min="12298" max="12541" width="9.1796875" style="1"/>
    <col min="12542" max="12542" width="5.26953125" style="1" customWidth="1"/>
    <col min="12543" max="12543" width="13.54296875" style="1" customWidth="1"/>
    <col min="12544" max="12544" width="10.453125" style="1" customWidth="1"/>
    <col min="12545" max="12545" width="12.81640625" style="1" customWidth="1"/>
    <col min="12546" max="12546" width="11" style="1" customWidth="1"/>
    <col min="12547" max="12547" width="14.7265625" style="1" customWidth="1"/>
    <col min="12548" max="12548" width="12.453125" style="1" customWidth="1"/>
    <col min="12549" max="12549" width="13.81640625" style="1" customWidth="1"/>
    <col min="12550" max="12550" width="11.54296875" style="1" customWidth="1"/>
    <col min="12551" max="12551" width="13.453125" style="1" customWidth="1"/>
    <col min="12552" max="12552" width="20.81640625" style="1" customWidth="1"/>
    <col min="12553" max="12553" width="17.1796875" style="1" customWidth="1"/>
    <col min="12554" max="12797" width="9.1796875" style="1"/>
    <col min="12798" max="12798" width="5.26953125" style="1" customWidth="1"/>
    <col min="12799" max="12799" width="13.54296875" style="1" customWidth="1"/>
    <col min="12800" max="12800" width="10.453125" style="1" customWidth="1"/>
    <col min="12801" max="12801" width="12.81640625" style="1" customWidth="1"/>
    <col min="12802" max="12802" width="11" style="1" customWidth="1"/>
    <col min="12803" max="12803" width="14.7265625" style="1" customWidth="1"/>
    <col min="12804" max="12804" width="12.453125" style="1" customWidth="1"/>
    <col min="12805" max="12805" width="13.81640625" style="1" customWidth="1"/>
    <col min="12806" max="12806" width="11.54296875" style="1" customWidth="1"/>
    <col min="12807" max="12807" width="13.453125" style="1" customWidth="1"/>
    <col min="12808" max="12808" width="20.81640625" style="1" customWidth="1"/>
    <col min="12809" max="12809" width="17.1796875" style="1" customWidth="1"/>
    <col min="12810" max="13053" width="9.1796875" style="1"/>
    <col min="13054" max="13054" width="5.26953125" style="1" customWidth="1"/>
    <col min="13055" max="13055" width="13.54296875" style="1" customWidth="1"/>
    <col min="13056" max="13056" width="10.453125" style="1" customWidth="1"/>
    <col min="13057" max="13057" width="12.81640625" style="1" customWidth="1"/>
    <col min="13058" max="13058" width="11" style="1" customWidth="1"/>
    <col min="13059" max="13059" width="14.7265625" style="1" customWidth="1"/>
    <col min="13060" max="13060" width="12.453125" style="1" customWidth="1"/>
    <col min="13061" max="13061" width="13.81640625" style="1" customWidth="1"/>
    <col min="13062" max="13062" width="11.54296875" style="1" customWidth="1"/>
    <col min="13063" max="13063" width="13.453125" style="1" customWidth="1"/>
    <col min="13064" max="13064" width="20.81640625" style="1" customWidth="1"/>
    <col min="13065" max="13065" width="17.1796875" style="1" customWidth="1"/>
    <col min="13066" max="13309" width="9.1796875" style="1"/>
    <col min="13310" max="13310" width="5.26953125" style="1" customWidth="1"/>
    <col min="13311" max="13311" width="13.54296875" style="1" customWidth="1"/>
    <col min="13312" max="13312" width="10.453125" style="1" customWidth="1"/>
    <col min="13313" max="13313" width="12.81640625" style="1" customWidth="1"/>
    <col min="13314" max="13314" width="11" style="1" customWidth="1"/>
    <col min="13315" max="13315" width="14.7265625" style="1" customWidth="1"/>
    <col min="13316" max="13316" width="12.453125" style="1" customWidth="1"/>
    <col min="13317" max="13317" width="13.81640625" style="1" customWidth="1"/>
    <col min="13318" max="13318" width="11.54296875" style="1" customWidth="1"/>
    <col min="13319" max="13319" width="13.453125" style="1" customWidth="1"/>
    <col min="13320" max="13320" width="20.81640625" style="1" customWidth="1"/>
    <col min="13321" max="13321" width="17.1796875" style="1" customWidth="1"/>
    <col min="13322" max="13565" width="9.1796875" style="1"/>
    <col min="13566" max="13566" width="5.26953125" style="1" customWidth="1"/>
    <col min="13567" max="13567" width="13.54296875" style="1" customWidth="1"/>
    <col min="13568" max="13568" width="10.453125" style="1" customWidth="1"/>
    <col min="13569" max="13569" width="12.81640625" style="1" customWidth="1"/>
    <col min="13570" max="13570" width="11" style="1" customWidth="1"/>
    <col min="13571" max="13571" width="14.7265625" style="1" customWidth="1"/>
    <col min="13572" max="13572" width="12.453125" style="1" customWidth="1"/>
    <col min="13573" max="13573" width="13.81640625" style="1" customWidth="1"/>
    <col min="13574" max="13574" width="11.54296875" style="1" customWidth="1"/>
    <col min="13575" max="13575" width="13.453125" style="1" customWidth="1"/>
    <col min="13576" max="13576" width="20.81640625" style="1" customWidth="1"/>
    <col min="13577" max="13577" width="17.1796875" style="1" customWidth="1"/>
    <col min="13578" max="13821" width="9.1796875" style="1"/>
    <col min="13822" max="13822" width="5.26953125" style="1" customWidth="1"/>
    <col min="13823" max="13823" width="13.54296875" style="1" customWidth="1"/>
    <col min="13824" max="13824" width="10.453125" style="1" customWidth="1"/>
    <col min="13825" max="13825" width="12.81640625" style="1" customWidth="1"/>
    <col min="13826" max="13826" width="11" style="1" customWidth="1"/>
    <col min="13827" max="13827" width="14.7265625" style="1" customWidth="1"/>
    <col min="13828" max="13828" width="12.453125" style="1" customWidth="1"/>
    <col min="13829" max="13829" width="13.81640625" style="1" customWidth="1"/>
    <col min="13830" max="13830" width="11.54296875" style="1" customWidth="1"/>
    <col min="13831" max="13831" width="13.453125" style="1" customWidth="1"/>
    <col min="13832" max="13832" width="20.81640625" style="1" customWidth="1"/>
    <col min="13833" max="13833" width="17.1796875" style="1" customWidth="1"/>
    <col min="13834" max="14077" width="9.1796875" style="1"/>
    <col min="14078" max="14078" width="5.26953125" style="1" customWidth="1"/>
    <col min="14079" max="14079" width="13.54296875" style="1" customWidth="1"/>
    <col min="14080" max="14080" width="10.453125" style="1" customWidth="1"/>
    <col min="14081" max="14081" width="12.81640625" style="1" customWidth="1"/>
    <col min="14082" max="14082" width="11" style="1" customWidth="1"/>
    <col min="14083" max="14083" width="14.7265625" style="1" customWidth="1"/>
    <col min="14084" max="14084" width="12.453125" style="1" customWidth="1"/>
    <col min="14085" max="14085" width="13.81640625" style="1" customWidth="1"/>
    <col min="14086" max="14086" width="11.54296875" style="1" customWidth="1"/>
    <col min="14087" max="14087" width="13.453125" style="1" customWidth="1"/>
    <col min="14088" max="14088" width="20.81640625" style="1" customWidth="1"/>
    <col min="14089" max="14089" width="17.1796875" style="1" customWidth="1"/>
    <col min="14090" max="14333" width="9.1796875" style="1"/>
    <col min="14334" max="14334" width="5.26953125" style="1" customWidth="1"/>
    <col min="14335" max="14335" width="13.54296875" style="1" customWidth="1"/>
    <col min="14336" max="14336" width="10.453125" style="1" customWidth="1"/>
    <col min="14337" max="14337" width="12.81640625" style="1" customWidth="1"/>
    <col min="14338" max="14338" width="11" style="1" customWidth="1"/>
    <col min="14339" max="14339" width="14.7265625" style="1" customWidth="1"/>
    <col min="14340" max="14340" width="12.453125" style="1" customWidth="1"/>
    <col min="14341" max="14341" width="13.81640625" style="1" customWidth="1"/>
    <col min="14342" max="14342" width="11.54296875" style="1" customWidth="1"/>
    <col min="14343" max="14343" width="13.453125" style="1" customWidth="1"/>
    <col min="14344" max="14344" width="20.81640625" style="1" customWidth="1"/>
    <col min="14345" max="14345" width="17.1796875" style="1" customWidth="1"/>
    <col min="14346" max="14589" width="9.1796875" style="1"/>
    <col min="14590" max="14590" width="5.26953125" style="1" customWidth="1"/>
    <col min="14591" max="14591" width="13.54296875" style="1" customWidth="1"/>
    <col min="14592" max="14592" width="10.453125" style="1" customWidth="1"/>
    <col min="14593" max="14593" width="12.81640625" style="1" customWidth="1"/>
    <col min="14594" max="14594" width="11" style="1" customWidth="1"/>
    <col min="14595" max="14595" width="14.7265625" style="1" customWidth="1"/>
    <col min="14596" max="14596" width="12.453125" style="1" customWidth="1"/>
    <col min="14597" max="14597" width="13.81640625" style="1" customWidth="1"/>
    <col min="14598" max="14598" width="11.54296875" style="1" customWidth="1"/>
    <col min="14599" max="14599" width="13.453125" style="1" customWidth="1"/>
    <col min="14600" max="14600" width="20.81640625" style="1" customWidth="1"/>
    <col min="14601" max="14601" width="17.1796875" style="1" customWidth="1"/>
    <col min="14602" max="14845" width="9.1796875" style="1"/>
    <col min="14846" max="14846" width="5.26953125" style="1" customWidth="1"/>
    <col min="14847" max="14847" width="13.54296875" style="1" customWidth="1"/>
    <col min="14848" max="14848" width="10.453125" style="1" customWidth="1"/>
    <col min="14849" max="14849" width="12.81640625" style="1" customWidth="1"/>
    <col min="14850" max="14850" width="11" style="1" customWidth="1"/>
    <col min="14851" max="14851" width="14.7265625" style="1" customWidth="1"/>
    <col min="14852" max="14852" width="12.453125" style="1" customWidth="1"/>
    <col min="14853" max="14853" width="13.81640625" style="1" customWidth="1"/>
    <col min="14854" max="14854" width="11.54296875" style="1" customWidth="1"/>
    <col min="14855" max="14855" width="13.453125" style="1" customWidth="1"/>
    <col min="14856" max="14856" width="20.81640625" style="1" customWidth="1"/>
    <col min="14857" max="14857" width="17.1796875" style="1" customWidth="1"/>
    <col min="14858" max="15101" width="9.1796875" style="1"/>
    <col min="15102" max="15102" width="5.26953125" style="1" customWidth="1"/>
    <col min="15103" max="15103" width="13.54296875" style="1" customWidth="1"/>
    <col min="15104" max="15104" width="10.453125" style="1" customWidth="1"/>
    <col min="15105" max="15105" width="12.81640625" style="1" customWidth="1"/>
    <col min="15106" max="15106" width="11" style="1" customWidth="1"/>
    <col min="15107" max="15107" width="14.7265625" style="1" customWidth="1"/>
    <col min="15108" max="15108" width="12.453125" style="1" customWidth="1"/>
    <col min="15109" max="15109" width="13.81640625" style="1" customWidth="1"/>
    <col min="15110" max="15110" width="11.54296875" style="1" customWidth="1"/>
    <col min="15111" max="15111" width="13.453125" style="1" customWidth="1"/>
    <col min="15112" max="15112" width="20.81640625" style="1" customWidth="1"/>
    <col min="15113" max="15113" width="17.1796875" style="1" customWidth="1"/>
    <col min="15114" max="15357" width="9.1796875" style="1"/>
    <col min="15358" max="15358" width="5.26953125" style="1" customWidth="1"/>
    <col min="15359" max="15359" width="13.54296875" style="1" customWidth="1"/>
    <col min="15360" max="15360" width="10.453125" style="1" customWidth="1"/>
    <col min="15361" max="15361" width="12.81640625" style="1" customWidth="1"/>
    <col min="15362" max="15362" width="11" style="1" customWidth="1"/>
    <col min="15363" max="15363" width="14.7265625" style="1" customWidth="1"/>
    <col min="15364" max="15364" width="12.453125" style="1" customWidth="1"/>
    <col min="15365" max="15365" width="13.81640625" style="1" customWidth="1"/>
    <col min="15366" max="15366" width="11.54296875" style="1" customWidth="1"/>
    <col min="15367" max="15367" width="13.453125" style="1" customWidth="1"/>
    <col min="15368" max="15368" width="20.81640625" style="1" customWidth="1"/>
    <col min="15369" max="15369" width="17.1796875" style="1" customWidth="1"/>
    <col min="15370" max="15613" width="9.1796875" style="1"/>
    <col min="15614" max="15614" width="5.26953125" style="1" customWidth="1"/>
    <col min="15615" max="15615" width="13.54296875" style="1" customWidth="1"/>
    <col min="15616" max="15616" width="10.453125" style="1" customWidth="1"/>
    <col min="15617" max="15617" width="12.81640625" style="1" customWidth="1"/>
    <col min="15618" max="15618" width="11" style="1" customWidth="1"/>
    <col min="15619" max="15619" width="14.7265625" style="1" customWidth="1"/>
    <col min="15620" max="15620" width="12.453125" style="1" customWidth="1"/>
    <col min="15621" max="15621" width="13.81640625" style="1" customWidth="1"/>
    <col min="15622" max="15622" width="11.54296875" style="1" customWidth="1"/>
    <col min="15623" max="15623" width="13.453125" style="1" customWidth="1"/>
    <col min="15624" max="15624" width="20.81640625" style="1" customWidth="1"/>
    <col min="15625" max="15625" width="17.1796875" style="1" customWidth="1"/>
    <col min="15626" max="15869" width="9.1796875" style="1"/>
    <col min="15870" max="15870" width="5.26953125" style="1" customWidth="1"/>
    <col min="15871" max="15871" width="13.54296875" style="1" customWidth="1"/>
    <col min="15872" max="15872" width="10.453125" style="1" customWidth="1"/>
    <col min="15873" max="15873" width="12.81640625" style="1" customWidth="1"/>
    <col min="15874" max="15874" width="11" style="1" customWidth="1"/>
    <col min="15875" max="15875" width="14.7265625" style="1" customWidth="1"/>
    <col min="15876" max="15876" width="12.453125" style="1" customWidth="1"/>
    <col min="15877" max="15877" width="13.81640625" style="1" customWidth="1"/>
    <col min="15878" max="15878" width="11.54296875" style="1" customWidth="1"/>
    <col min="15879" max="15879" width="13.453125" style="1" customWidth="1"/>
    <col min="15880" max="15880" width="20.81640625" style="1" customWidth="1"/>
    <col min="15881" max="15881" width="17.1796875" style="1" customWidth="1"/>
    <col min="15882" max="16125" width="9.1796875" style="1"/>
    <col min="16126" max="16126" width="5.26953125" style="1" customWidth="1"/>
    <col min="16127" max="16127" width="13.54296875" style="1" customWidth="1"/>
    <col min="16128" max="16128" width="10.453125" style="1" customWidth="1"/>
    <col min="16129" max="16129" width="12.81640625" style="1" customWidth="1"/>
    <col min="16130" max="16130" width="11" style="1" customWidth="1"/>
    <col min="16131" max="16131" width="14.7265625" style="1" customWidth="1"/>
    <col min="16132" max="16132" width="12.453125" style="1" customWidth="1"/>
    <col min="16133" max="16133" width="13.81640625" style="1" customWidth="1"/>
    <col min="16134" max="16134" width="11.54296875" style="1" customWidth="1"/>
    <col min="16135" max="16135" width="13.453125" style="1" customWidth="1"/>
    <col min="16136" max="16136" width="20.81640625" style="1" customWidth="1"/>
    <col min="16137" max="16137" width="17.1796875" style="1" customWidth="1"/>
    <col min="16138" max="16384" width="9.1796875" style="1"/>
  </cols>
  <sheetData>
    <row r="1" spans="1:11" x14ac:dyDescent="0.3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x14ac:dyDescent="0.3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3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3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x14ac:dyDescent="0.3">
      <c r="A5" s="42" t="s">
        <v>46</v>
      </c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1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1" x14ac:dyDescent="0.3">
      <c r="A7" s="51" t="s">
        <v>47</v>
      </c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1" ht="14.5" x14ac:dyDescent="0.35">
      <c r="A8" s="5" t="s">
        <v>6</v>
      </c>
      <c r="B8" s="6"/>
      <c r="C8" s="5" t="s">
        <v>48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1" ht="24.75" customHeight="1" x14ac:dyDescent="0.35">
      <c r="A9" s="44" t="s">
        <v>10</v>
      </c>
      <c r="B9" s="44"/>
      <c r="C9" s="45" t="s">
        <v>49</v>
      </c>
      <c r="D9" s="46"/>
      <c r="E9" s="10" t="s">
        <v>12</v>
      </c>
      <c r="F9" s="11"/>
      <c r="G9" s="47" t="s">
        <v>50</v>
      </c>
      <c r="H9" s="48"/>
      <c r="I9" s="48"/>
      <c r="J9" s="49"/>
      <c r="K9" s="6"/>
    </row>
    <row r="10" spans="1:11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1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1" ht="28" x14ac:dyDescent="0.3">
      <c r="A12" s="12">
        <v>1</v>
      </c>
      <c r="B12" s="15" t="s">
        <v>36</v>
      </c>
      <c r="C12" s="12">
        <v>19700000</v>
      </c>
      <c r="D12" s="16">
        <v>363409.37</v>
      </c>
      <c r="E12" s="17">
        <v>0.90900000000000003</v>
      </c>
      <c r="F12" s="18">
        <f>(C12*0.5)/12</f>
        <v>820833.33333333337</v>
      </c>
      <c r="G12" s="18">
        <f>D12*E12</f>
        <v>330339.11732999998</v>
      </c>
      <c r="H12" s="18">
        <f>G12*(1/100)</f>
        <v>3303.3911733</v>
      </c>
      <c r="I12" s="18">
        <f>G12-H12</f>
        <v>327035.7261567</v>
      </c>
      <c r="J12" s="18">
        <f>F12+I12</f>
        <v>1147869.0594900334</v>
      </c>
      <c r="K12" s="18">
        <f>F12+G12</f>
        <v>1151172.4506633333</v>
      </c>
    </row>
    <row r="13" spans="1:11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1" ht="6.75" customHeight="1" x14ac:dyDescent="0.35">
      <c r="A14" s="21"/>
      <c r="B14" s="3"/>
      <c r="C14" s="3"/>
      <c r="D14" s="22"/>
      <c r="E14" s="3"/>
      <c r="F14" s="23"/>
      <c r="G14" s="24"/>
      <c r="H14" s="24"/>
      <c r="I14" s="23"/>
      <c r="J14" s="25"/>
      <c r="K14" s="4"/>
    </row>
    <row r="15" spans="1:11" ht="17.25" customHeight="1" x14ac:dyDescent="0.35">
      <c r="A15" s="21"/>
      <c r="B15" s="3"/>
      <c r="C15" s="50" t="s">
        <v>37</v>
      </c>
      <c r="D15" s="50"/>
      <c r="E15" s="50"/>
      <c r="F15" s="27">
        <f>ROUND(J12,0)</f>
        <v>1147869</v>
      </c>
      <c r="G15" s="28"/>
      <c r="H15" s="4"/>
      <c r="I15" s="29"/>
      <c r="J15" s="30"/>
      <c r="K15" s="4"/>
    </row>
    <row r="16" spans="1:11" ht="14.5" x14ac:dyDescent="0.35">
      <c r="A16" s="21"/>
      <c r="B16" s="3"/>
      <c r="C16" s="26"/>
      <c r="D16" s="26"/>
      <c r="E16" s="26"/>
      <c r="F16" s="31" t="s">
        <v>51</v>
      </c>
      <c r="G16" s="31"/>
      <c r="H16" s="4"/>
      <c r="I16" s="29"/>
      <c r="J16" s="30"/>
      <c r="K16" s="4"/>
    </row>
    <row r="17" spans="1:11" ht="12.75" customHeight="1" x14ac:dyDescent="0.35">
      <c r="A17" s="21"/>
      <c r="B17" s="3"/>
      <c r="C17" s="3"/>
      <c r="D17" s="3"/>
      <c r="E17" s="32"/>
      <c r="F17" s="31"/>
      <c r="G17" s="31"/>
      <c r="H17" s="4"/>
      <c r="I17" s="29"/>
      <c r="J17" s="30"/>
      <c r="K17" s="4"/>
    </row>
    <row r="18" spans="1:11" ht="18.75" customHeight="1" x14ac:dyDescent="0.35">
      <c r="A18" s="21"/>
      <c r="B18" s="3"/>
      <c r="C18" s="50" t="s">
        <v>39</v>
      </c>
      <c r="D18" s="50"/>
      <c r="E18" s="50"/>
      <c r="F18" s="27">
        <f>ROUND(K12,0)</f>
        <v>1151172</v>
      </c>
      <c r="G18" s="28"/>
      <c r="H18" s="4"/>
      <c r="I18" s="29"/>
      <c r="J18" s="30"/>
      <c r="K18" s="4"/>
    </row>
    <row r="19" spans="1:11" ht="18" customHeight="1" x14ac:dyDescent="0.35">
      <c r="A19" s="21"/>
      <c r="B19" s="3"/>
      <c r="C19" s="3"/>
      <c r="D19" s="22"/>
      <c r="E19" s="3"/>
      <c r="F19" s="31" t="s">
        <v>52</v>
      </c>
      <c r="G19" s="31"/>
      <c r="H19" s="4"/>
      <c r="I19" s="29"/>
      <c r="J19" s="30"/>
      <c r="K19" s="4"/>
    </row>
    <row r="20" spans="1:11" ht="9" customHeight="1" x14ac:dyDescent="0.35">
      <c r="A20" s="21"/>
      <c r="B20" s="3"/>
      <c r="C20" s="3"/>
      <c r="D20" s="22"/>
      <c r="E20" s="3"/>
      <c r="F20" s="29"/>
      <c r="G20" s="31"/>
      <c r="H20" s="31"/>
      <c r="I20" s="29"/>
      <c r="J20" s="30"/>
      <c r="K20" s="4"/>
    </row>
    <row r="21" spans="1:11" ht="14.5" x14ac:dyDescent="0.35">
      <c r="A21" s="32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4.5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9.25" customHeight="1" x14ac:dyDescent="0.35">
      <c r="A24" s="33"/>
      <c r="B24" s="33"/>
      <c r="C24" s="33"/>
      <c r="D24" s="33"/>
      <c r="E24" s="33"/>
      <c r="F24" s="33"/>
      <c r="G24" s="33" t="s">
        <v>42</v>
      </c>
      <c r="H24" s="33"/>
      <c r="I24" s="3"/>
      <c r="J24" s="33"/>
      <c r="K24" s="4"/>
    </row>
    <row r="25" spans="1:11" ht="12.75" customHeight="1" x14ac:dyDescent="0.35">
      <c r="A25" s="33"/>
      <c r="B25" s="33"/>
      <c r="C25" s="33"/>
      <c r="D25" s="33"/>
      <c r="E25" s="33"/>
      <c r="F25" s="33"/>
      <c r="G25" s="33"/>
      <c r="H25" s="38" t="s">
        <v>43</v>
      </c>
      <c r="I25" s="38"/>
      <c r="J25" s="38"/>
      <c r="K25" s="4"/>
    </row>
    <row r="26" spans="1:11" ht="14.5" x14ac:dyDescent="0.35">
      <c r="A26" s="33"/>
      <c r="B26" s="33"/>
      <c r="C26" s="33"/>
      <c r="D26" s="33"/>
      <c r="E26" s="33"/>
      <c r="F26" s="33"/>
      <c r="G26" s="33"/>
      <c r="H26" s="33" t="s">
        <v>44</v>
      </c>
      <c r="I26" s="3"/>
      <c r="J26" s="33"/>
      <c r="K26" s="4"/>
    </row>
    <row r="27" spans="1:11" s="35" customFormat="1" ht="14.5" x14ac:dyDescent="0.35">
      <c r="A27" s="34" t="s">
        <v>45</v>
      </c>
      <c r="B27" s="34"/>
      <c r="C27" s="34"/>
      <c r="D27" s="34"/>
      <c r="E27" s="34"/>
      <c r="F27" s="34"/>
      <c r="G27" s="34"/>
      <c r="H27" s="34"/>
      <c r="I27" s="34"/>
      <c r="J27" s="34"/>
      <c r="K27"/>
    </row>
    <row r="28" spans="1:11" s="35" customFormat="1" ht="14.5" x14ac:dyDescent="0.3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/>
    </row>
    <row r="29" spans="1:11" x14ac:dyDescent="0.3">
      <c r="A29" s="34"/>
      <c r="B29" s="3"/>
      <c r="C29" s="3"/>
      <c r="D29" s="3"/>
      <c r="E29" s="3"/>
      <c r="F29" s="3"/>
      <c r="G29" s="3"/>
      <c r="H29" s="3"/>
      <c r="I29" s="3"/>
      <c r="J29" s="3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L1" sqref="L1:O1048576"/>
    </sheetView>
  </sheetViews>
  <sheetFormatPr defaultRowHeight="14" x14ac:dyDescent="0.3"/>
  <cols>
    <col min="1" max="1" width="5.26953125" style="1" customWidth="1"/>
    <col min="2" max="2" width="13.54296875" style="1" customWidth="1"/>
    <col min="3" max="3" width="10.453125" style="1" customWidth="1"/>
    <col min="4" max="4" width="12.81640625" style="1" customWidth="1"/>
    <col min="5" max="5" width="11" style="1" customWidth="1"/>
    <col min="6" max="6" width="14.7265625" style="1" customWidth="1"/>
    <col min="7" max="7" width="12.453125" style="1" customWidth="1"/>
    <col min="8" max="8" width="13.81640625" style="1" customWidth="1"/>
    <col min="9" max="9" width="11.54296875" style="1" customWidth="1"/>
    <col min="10" max="10" width="13.453125" style="1" customWidth="1"/>
    <col min="11" max="11" width="20.81640625" style="1" customWidth="1"/>
    <col min="12" max="252" width="9.1796875" style="1"/>
    <col min="253" max="253" width="5.26953125" style="1" customWidth="1"/>
    <col min="254" max="254" width="13.54296875" style="1" customWidth="1"/>
    <col min="255" max="255" width="10.453125" style="1" customWidth="1"/>
    <col min="256" max="256" width="12.81640625" style="1" customWidth="1"/>
    <col min="257" max="257" width="11" style="1" customWidth="1"/>
    <col min="258" max="258" width="14.7265625" style="1" customWidth="1"/>
    <col min="259" max="259" width="12.453125" style="1" customWidth="1"/>
    <col min="260" max="260" width="13.81640625" style="1" customWidth="1"/>
    <col min="261" max="261" width="11.54296875" style="1" customWidth="1"/>
    <col min="262" max="262" width="13.453125" style="1" customWidth="1"/>
    <col min="263" max="263" width="20.81640625" style="1" customWidth="1"/>
    <col min="264" max="264" width="17.1796875" style="1" customWidth="1"/>
    <col min="265" max="508" width="9.1796875" style="1"/>
    <col min="509" max="509" width="5.26953125" style="1" customWidth="1"/>
    <col min="510" max="510" width="13.54296875" style="1" customWidth="1"/>
    <col min="511" max="511" width="10.453125" style="1" customWidth="1"/>
    <col min="512" max="512" width="12.81640625" style="1" customWidth="1"/>
    <col min="513" max="513" width="11" style="1" customWidth="1"/>
    <col min="514" max="514" width="14.7265625" style="1" customWidth="1"/>
    <col min="515" max="515" width="12.453125" style="1" customWidth="1"/>
    <col min="516" max="516" width="13.81640625" style="1" customWidth="1"/>
    <col min="517" max="517" width="11.54296875" style="1" customWidth="1"/>
    <col min="518" max="518" width="13.453125" style="1" customWidth="1"/>
    <col min="519" max="519" width="20.81640625" style="1" customWidth="1"/>
    <col min="520" max="520" width="17.1796875" style="1" customWidth="1"/>
    <col min="521" max="764" width="9.1796875" style="1"/>
    <col min="765" max="765" width="5.26953125" style="1" customWidth="1"/>
    <col min="766" max="766" width="13.54296875" style="1" customWidth="1"/>
    <col min="767" max="767" width="10.453125" style="1" customWidth="1"/>
    <col min="768" max="768" width="12.81640625" style="1" customWidth="1"/>
    <col min="769" max="769" width="11" style="1" customWidth="1"/>
    <col min="770" max="770" width="14.7265625" style="1" customWidth="1"/>
    <col min="771" max="771" width="12.453125" style="1" customWidth="1"/>
    <col min="772" max="772" width="13.81640625" style="1" customWidth="1"/>
    <col min="773" max="773" width="11.54296875" style="1" customWidth="1"/>
    <col min="774" max="774" width="13.453125" style="1" customWidth="1"/>
    <col min="775" max="775" width="20.81640625" style="1" customWidth="1"/>
    <col min="776" max="776" width="17.1796875" style="1" customWidth="1"/>
    <col min="777" max="1020" width="9.1796875" style="1"/>
    <col min="1021" max="1021" width="5.26953125" style="1" customWidth="1"/>
    <col min="1022" max="1022" width="13.54296875" style="1" customWidth="1"/>
    <col min="1023" max="1023" width="10.453125" style="1" customWidth="1"/>
    <col min="1024" max="1024" width="12.81640625" style="1" customWidth="1"/>
    <col min="1025" max="1025" width="11" style="1" customWidth="1"/>
    <col min="1026" max="1026" width="14.7265625" style="1" customWidth="1"/>
    <col min="1027" max="1027" width="12.453125" style="1" customWidth="1"/>
    <col min="1028" max="1028" width="13.81640625" style="1" customWidth="1"/>
    <col min="1029" max="1029" width="11.54296875" style="1" customWidth="1"/>
    <col min="1030" max="1030" width="13.453125" style="1" customWidth="1"/>
    <col min="1031" max="1031" width="20.81640625" style="1" customWidth="1"/>
    <col min="1032" max="1032" width="17.1796875" style="1" customWidth="1"/>
    <col min="1033" max="1276" width="9.1796875" style="1"/>
    <col min="1277" max="1277" width="5.26953125" style="1" customWidth="1"/>
    <col min="1278" max="1278" width="13.54296875" style="1" customWidth="1"/>
    <col min="1279" max="1279" width="10.453125" style="1" customWidth="1"/>
    <col min="1280" max="1280" width="12.81640625" style="1" customWidth="1"/>
    <col min="1281" max="1281" width="11" style="1" customWidth="1"/>
    <col min="1282" max="1282" width="14.7265625" style="1" customWidth="1"/>
    <col min="1283" max="1283" width="12.453125" style="1" customWidth="1"/>
    <col min="1284" max="1284" width="13.81640625" style="1" customWidth="1"/>
    <col min="1285" max="1285" width="11.54296875" style="1" customWidth="1"/>
    <col min="1286" max="1286" width="13.453125" style="1" customWidth="1"/>
    <col min="1287" max="1287" width="20.81640625" style="1" customWidth="1"/>
    <col min="1288" max="1288" width="17.1796875" style="1" customWidth="1"/>
    <col min="1289" max="1532" width="9.1796875" style="1"/>
    <col min="1533" max="1533" width="5.26953125" style="1" customWidth="1"/>
    <col min="1534" max="1534" width="13.54296875" style="1" customWidth="1"/>
    <col min="1535" max="1535" width="10.453125" style="1" customWidth="1"/>
    <col min="1536" max="1536" width="12.81640625" style="1" customWidth="1"/>
    <col min="1537" max="1537" width="11" style="1" customWidth="1"/>
    <col min="1538" max="1538" width="14.7265625" style="1" customWidth="1"/>
    <col min="1539" max="1539" width="12.453125" style="1" customWidth="1"/>
    <col min="1540" max="1540" width="13.81640625" style="1" customWidth="1"/>
    <col min="1541" max="1541" width="11.54296875" style="1" customWidth="1"/>
    <col min="1542" max="1542" width="13.453125" style="1" customWidth="1"/>
    <col min="1543" max="1543" width="20.81640625" style="1" customWidth="1"/>
    <col min="1544" max="1544" width="17.1796875" style="1" customWidth="1"/>
    <col min="1545" max="1788" width="9.1796875" style="1"/>
    <col min="1789" max="1789" width="5.26953125" style="1" customWidth="1"/>
    <col min="1790" max="1790" width="13.54296875" style="1" customWidth="1"/>
    <col min="1791" max="1791" width="10.453125" style="1" customWidth="1"/>
    <col min="1792" max="1792" width="12.81640625" style="1" customWidth="1"/>
    <col min="1793" max="1793" width="11" style="1" customWidth="1"/>
    <col min="1794" max="1794" width="14.7265625" style="1" customWidth="1"/>
    <col min="1795" max="1795" width="12.453125" style="1" customWidth="1"/>
    <col min="1796" max="1796" width="13.81640625" style="1" customWidth="1"/>
    <col min="1797" max="1797" width="11.54296875" style="1" customWidth="1"/>
    <col min="1798" max="1798" width="13.453125" style="1" customWidth="1"/>
    <col min="1799" max="1799" width="20.81640625" style="1" customWidth="1"/>
    <col min="1800" max="1800" width="17.1796875" style="1" customWidth="1"/>
    <col min="1801" max="2044" width="9.1796875" style="1"/>
    <col min="2045" max="2045" width="5.26953125" style="1" customWidth="1"/>
    <col min="2046" max="2046" width="13.54296875" style="1" customWidth="1"/>
    <col min="2047" max="2047" width="10.453125" style="1" customWidth="1"/>
    <col min="2048" max="2048" width="12.81640625" style="1" customWidth="1"/>
    <col min="2049" max="2049" width="11" style="1" customWidth="1"/>
    <col min="2050" max="2050" width="14.7265625" style="1" customWidth="1"/>
    <col min="2051" max="2051" width="12.453125" style="1" customWidth="1"/>
    <col min="2052" max="2052" width="13.81640625" style="1" customWidth="1"/>
    <col min="2053" max="2053" width="11.54296875" style="1" customWidth="1"/>
    <col min="2054" max="2054" width="13.453125" style="1" customWidth="1"/>
    <col min="2055" max="2055" width="20.81640625" style="1" customWidth="1"/>
    <col min="2056" max="2056" width="17.1796875" style="1" customWidth="1"/>
    <col min="2057" max="2300" width="9.1796875" style="1"/>
    <col min="2301" max="2301" width="5.26953125" style="1" customWidth="1"/>
    <col min="2302" max="2302" width="13.54296875" style="1" customWidth="1"/>
    <col min="2303" max="2303" width="10.453125" style="1" customWidth="1"/>
    <col min="2304" max="2304" width="12.81640625" style="1" customWidth="1"/>
    <col min="2305" max="2305" width="11" style="1" customWidth="1"/>
    <col min="2306" max="2306" width="14.7265625" style="1" customWidth="1"/>
    <col min="2307" max="2307" width="12.453125" style="1" customWidth="1"/>
    <col min="2308" max="2308" width="13.81640625" style="1" customWidth="1"/>
    <col min="2309" max="2309" width="11.54296875" style="1" customWidth="1"/>
    <col min="2310" max="2310" width="13.453125" style="1" customWidth="1"/>
    <col min="2311" max="2311" width="20.81640625" style="1" customWidth="1"/>
    <col min="2312" max="2312" width="17.1796875" style="1" customWidth="1"/>
    <col min="2313" max="2556" width="9.1796875" style="1"/>
    <col min="2557" max="2557" width="5.26953125" style="1" customWidth="1"/>
    <col min="2558" max="2558" width="13.54296875" style="1" customWidth="1"/>
    <col min="2559" max="2559" width="10.453125" style="1" customWidth="1"/>
    <col min="2560" max="2560" width="12.81640625" style="1" customWidth="1"/>
    <col min="2561" max="2561" width="11" style="1" customWidth="1"/>
    <col min="2562" max="2562" width="14.7265625" style="1" customWidth="1"/>
    <col min="2563" max="2563" width="12.453125" style="1" customWidth="1"/>
    <col min="2564" max="2564" width="13.81640625" style="1" customWidth="1"/>
    <col min="2565" max="2565" width="11.54296875" style="1" customWidth="1"/>
    <col min="2566" max="2566" width="13.453125" style="1" customWidth="1"/>
    <col min="2567" max="2567" width="20.81640625" style="1" customWidth="1"/>
    <col min="2568" max="2568" width="17.1796875" style="1" customWidth="1"/>
    <col min="2569" max="2812" width="9.1796875" style="1"/>
    <col min="2813" max="2813" width="5.26953125" style="1" customWidth="1"/>
    <col min="2814" max="2814" width="13.54296875" style="1" customWidth="1"/>
    <col min="2815" max="2815" width="10.453125" style="1" customWidth="1"/>
    <col min="2816" max="2816" width="12.81640625" style="1" customWidth="1"/>
    <col min="2817" max="2817" width="11" style="1" customWidth="1"/>
    <col min="2818" max="2818" width="14.7265625" style="1" customWidth="1"/>
    <col min="2819" max="2819" width="12.453125" style="1" customWidth="1"/>
    <col min="2820" max="2820" width="13.81640625" style="1" customWidth="1"/>
    <col min="2821" max="2821" width="11.54296875" style="1" customWidth="1"/>
    <col min="2822" max="2822" width="13.453125" style="1" customWidth="1"/>
    <col min="2823" max="2823" width="20.81640625" style="1" customWidth="1"/>
    <col min="2824" max="2824" width="17.1796875" style="1" customWidth="1"/>
    <col min="2825" max="3068" width="9.1796875" style="1"/>
    <col min="3069" max="3069" width="5.26953125" style="1" customWidth="1"/>
    <col min="3070" max="3070" width="13.54296875" style="1" customWidth="1"/>
    <col min="3071" max="3071" width="10.453125" style="1" customWidth="1"/>
    <col min="3072" max="3072" width="12.81640625" style="1" customWidth="1"/>
    <col min="3073" max="3073" width="11" style="1" customWidth="1"/>
    <col min="3074" max="3074" width="14.7265625" style="1" customWidth="1"/>
    <col min="3075" max="3075" width="12.453125" style="1" customWidth="1"/>
    <col min="3076" max="3076" width="13.81640625" style="1" customWidth="1"/>
    <col min="3077" max="3077" width="11.54296875" style="1" customWidth="1"/>
    <col min="3078" max="3078" width="13.453125" style="1" customWidth="1"/>
    <col min="3079" max="3079" width="20.81640625" style="1" customWidth="1"/>
    <col min="3080" max="3080" width="17.1796875" style="1" customWidth="1"/>
    <col min="3081" max="3324" width="9.1796875" style="1"/>
    <col min="3325" max="3325" width="5.26953125" style="1" customWidth="1"/>
    <col min="3326" max="3326" width="13.54296875" style="1" customWidth="1"/>
    <col min="3327" max="3327" width="10.453125" style="1" customWidth="1"/>
    <col min="3328" max="3328" width="12.81640625" style="1" customWidth="1"/>
    <col min="3329" max="3329" width="11" style="1" customWidth="1"/>
    <col min="3330" max="3330" width="14.7265625" style="1" customWidth="1"/>
    <col min="3331" max="3331" width="12.453125" style="1" customWidth="1"/>
    <col min="3332" max="3332" width="13.81640625" style="1" customWidth="1"/>
    <col min="3333" max="3333" width="11.54296875" style="1" customWidth="1"/>
    <col min="3334" max="3334" width="13.453125" style="1" customWidth="1"/>
    <col min="3335" max="3335" width="20.81640625" style="1" customWidth="1"/>
    <col min="3336" max="3336" width="17.1796875" style="1" customWidth="1"/>
    <col min="3337" max="3580" width="9.1796875" style="1"/>
    <col min="3581" max="3581" width="5.26953125" style="1" customWidth="1"/>
    <col min="3582" max="3582" width="13.54296875" style="1" customWidth="1"/>
    <col min="3583" max="3583" width="10.453125" style="1" customWidth="1"/>
    <col min="3584" max="3584" width="12.81640625" style="1" customWidth="1"/>
    <col min="3585" max="3585" width="11" style="1" customWidth="1"/>
    <col min="3586" max="3586" width="14.7265625" style="1" customWidth="1"/>
    <col min="3587" max="3587" width="12.453125" style="1" customWidth="1"/>
    <col min="3588" max="3588" width="13.81640625" style="1" customWidth="1"/>
    <col min="3589" max="3589" width="11.54296875" style="1" customWidth="1"/>
    <col min="3590" max="3590" width="13.453125" style="1" customWidth="1"/>
    <col min="3591" max="3591" width="20.81640625" style="1" customWidth="1"/>
    <col min="3592" max="3592" width="17.1796875" style="1" customWidth="1"/>
    <col min="3593" max="3836" width="9.1796875" style="1"/>
    <col min="3837" max="3837" width="5.26953125" style="1" customWidth="1"/>
    <col min="3838" max="3838" width="13.54296875" style="1" customWidth="1"/>
    <col min="3839" max="3839" width="10.453125" style="1" customWidth="1"/>
    <col min="3840" max="3840" width="12.81640625" style="1" customWidth="1"/>
    <col min="3841" max="3841" width="11" style="1" customWidth="1"/>
    <col min="3842" max="3842" width="14.7265625" style="1" customWidth="1"/>
    <col min="3843" max="3843" width="12.453125" style="1" customWidth="1"/>
    <col min="3844" max="3844" width="13.81640625" style="1" customWidth="1"/>
    <col min="3845" max="3845" width="11.54296875" style="1" customWidth="1"/>
    <col min="3846" max="3846" width="13.453125" style="1" customWidth="1"/>
    <col min="3847" max="3847" width="20.81640625" style="1" customWidth="1"/>
    <col min="3848" max="3848" width="17.1796875" style="1" customWidth="1"/>
    <col min="3849" max="4092" width="9.1796875" style="1"/>
    <col min="4093" max="4093" width="5.26953125" style="1" customWidth="1"/>
    <col min="4094" max="4094" width="13.54296875" style="1" customWidth="1"/>
    <col min="4095" max="4095" width="10.453125" style="1" customWidth="1"/>
    <col min="4096" max="4096" width="12.81640625" style="1" customWidth="1"/>
    <col min="4097" max="4097" width="11" style="1" customWidth="1"/>
    <col min="4098" max="4098" width="14.7265625" style="1" customWidth="1"/>
    <col min="4099" max="4099" width="12.453125" style="1" customWidth="1"/>
    <col min="4100" max="4100" width="13.81640625" style="1" customWidth="1"/>
    <col min="4101" max="4101" width="11.54296875" style="1" customWidth="1"/>
    <col min="4102" max="4102" width="13.453125" style="1" customWidth="1"/>
    <col min="4103" max="4103" width="20.81640625" style="1" customWidth="1"/>
    <col min="4104" max="4104" width="17.1796875" style="1" customWidth="1"/>
    <col min="4105" max="4348" width="9.1796875" style="1"/>
    <col min="4349" max="4349" width="5.26953125" style="1" customWidth="1"/>
    <col min="4350" max="4350" width="13.54296875" style="1" customWidth="1"/>
    <col min="4351" max="4351" width="10.453125" style="1" customWidth="1"/>
    <col min="4352" max="4352" width="12.81640625" style="1" customWidth="1"/>
    <col min="4353" max="4353" width="11" style="1" customWidth="1"/>
    <col min="4354" max="4354" width="14.7265625" style="1" customWidth="1"/>
    <col min="4355" max="4355" width="12.453125" style="1" customWidth="1"/>
    <col min="4356" max="4356" width="13.81640625" style="1" customWidth="1"/>
    <col min="4357" max="4357" width="11.54296875" style="1" customWidth="1"/>
    <col min="4358" max="4358" width="13.453125" style="1" customWidth="1"/>
    <col min="4359" max="4359" width="20.81640625" style="1" customWidth="1"/>
    <col min="4360" max="4360" width="17.1796875" style="1" customWidth="1"/>
    <col min="4361" max="4604" width="9.1796875" style="1"/>
    <col min="4605" max="4605" width="5.26953125" style="1" customWidth="1"/>
    <col min="4606" max="4606" width="13.54296875" style="1" customWidth="1"/>
    <col min="4607" max="4607" width="10.453125" style="1" customWidth="1"/>
    <col min="4608" max="4608" width="12.81640625" style="1" customWidth="1"/>
    <col min="4609" max="4609" width="11" style="1" customWidth="1"/>
    <col min="4610" max="4610" width="14.7265625" style="1" customWidth="1"/>
    <col min="4611" max="4611" width="12.453125" style="1" customWidth="1"/>
    <col min="4612" max="4612" width="13.81640625" style="1" customWidth="1"/>
    <col min="4613" max="4613" width="11.54296875" style="1" customWidth="1"/>
    <col min="4614" max="4614" width="13.453125" style="1" customWidth="1"/>
    <col min="4615" max="4615" width="20.81640625" style="1" customWidth="1"/>
    <col min="4616" max="4616" width="17.1796875" style="1" customWidth="1"/>
    <col min="4617" max="4860" width="9.1796875" style="1"/>
    <col min="4861" max="4861" width="5.26953125" style="1" customWidth="1"/>
    <col min="4862" max="4862" width="13.54296875" style="1" customWidth="1"/>
    <col min="4863" max="4863" width="10.453125" style="1" customWidth="1"/>
    <col min="4864" max="4864" width="12.81640625" style="1" customWidth="1"/>
    <col min="4865" max="4865" width="11" style="1" customWidth="1"/>
    <col min="4866" max="4866" width="14.7265625" style="1" customWidth="1"/>
    <col min="4867" max="4867" width="12.453125" style="1" customWidth="1"/>
    <col min="4868" max="4868" width="13.81640625" style="1" customWidth="1"/>
    <col min="4869" max="4869" width="11.54296875" style="1" customWidth="1"/>
    <col min="4870" max="4870" width="13.453125" style="1" customWidth="1"/>
    <col min="4871" max="4871" width="20.81640625" style="1" customWidth="1"/>
    <col min="4872" max="4872" width="17.1796875" style="1" customWidth="1"/>
    <col min="4873" max="5116" width="9.1796875" style="1"/>
    <col min="5117" max="5117" width="5.26953125" style="1" customWidth="1"/>
    <col min="5118" max="5118" width="13.54296875" style="1" customWidth="1"/>
    <col min="5119" max="5119" width="10.453125" style="1" customWidth="1"/>
    <col min="5120" max="5120" width="12.81640625" style="1" customWidth="1"/>
    <col min="5121" max="5121" width="11" style="1" customWidth="1"/>
    <col min="5122" max="5122" width="14.7265625" style="1" customWidth="1"/>
    <col min="5123" max="5123" width="12.453125" style="1" customWidth="1"/>
    <col min="5124" max="5124" width="13.81640625" style="1" customWidth="1"/>
    <col min="5125" max="5125" width="11.54296875" style="1" customWidth="1"/>
    <col min="5126" max="5126" width="13.453125" style="1" customWidth="1"/>
    <col min="5127" max="5127" width="20.81640625" style="1" customWidth="1"/>
    <col min="5128" max="5128" width="17.1796875" style="1" customWidth="1"/>
    <col min="5129" max="5372" width="9.1796875" style="1"/>
    <col min="5373" max="5373" width="5.26953125" style="1" customWidth="1"/>
    <col min="5374" max="5374" width="13.54296875" style="1" customWidth="1"/>
    <col min="5375" max="5375" width="10.453125" style="1" customWidth="1"/>
    <col min="5376" max="5376" width="12.81640625" style="1" customWidth="1"/>
    <col min="5377" max="5377" width="11" style="1" customWidth="1"/>
    <col min="5378" max="5378" width="14.7265625" style="1" customWidth="1"/>
    <col min="5379" max="5379" width="12.453125" style="1" customWidth="1"/>
    <col min="5380" max="5380" width="13.81640625" style="1" customWidth="1"/>
    <col min="5381" max="5381" width="11.54296875" style="1" customWidth="1"/>
    <col min="5382" max="5382" width="13.453125" style="1" customWidth="1"/>
    <col min="5383" max="5383" width="20.81640625" style="1" customWidth="1"/>
    <col min="5384" max="5384" width="17.1796875" style="1" customWidth="1"/>
    <col min="5385" max="5628" width="9.1796875" style="1"/>
    <col min="5629" max="5629" width="5.26953125" style="1" customWidth="1"/>
    <col min="5630" max="5630" width="13.54296875" style="1" customWidth="1"/>
    <col min="5631" max="5631" width="10.453125" style="1" customWidth="1"/>
    <col min="5632" max="5632" width="12.81640625" style="1" customWidth="1"/>
    <col min="5633" max="5633" width="11" style="1" customWidth="1"/>
    <col min="5634" max="5634" width="14.7265625" style="1" customWidth="1"/>
    <col min="5635" max="5635" width="12.453125" style="1" customWidth="1"/>
    <col min="5636" max="5636" width="13.81640625" style="1" customWidth="1"/>
    <col min="5637" max="5637" width="11.54296875" style="1" customWidth="1"/>
    <col min="5638" max="5638" width="13.453125" style="1" customWidth="1"/>
    <col min="5639" max="5639" width="20.81640625" style="1" customWidth="1"/>
    <col min="5640" max="5640" width="17.1796875" style="1" customWidth="1"/>
    <col min="5641" max="5884" width="9.1796875" style="1"/>
    <col min="5885" max="5885" width="5.26953125" style="1" customWidth="1"/>
    <col min="5886" max="5886" width="13.54296875" style="1" customWidth="1"/>
    <col min="5887" max="5887" width="10.453125" style="1" customWidth="1"/>
    <col min="5888" max="5888" width="12.81640625" style="1" customWidth="1"/>
    <col min="5889" max="5889" width="11" style="1" customWidth="1"/>
    <col min="5890" max="5890" width="14.7265625" style="1" customWidth="1"/>
    <col min="5891" max="5891" width="12.453125" style="1" customWidth="1"/>
    <col min="5892" max="5892" width="13.81640625" style="1" customWidth="1"/>
    <col min="5893" max="5893" width="11.54296875" style="1" customWidth="1"/>
    <col min="5894" max="5894" width="13.453125" style="1" customWidth="1"/>
    <col min="5895" max="5895" width="20.81640625" style="1" customWidth="1"/>
    <col min="5896" max="5896" width="17.1796875" style="1" customWidth="1"/>
    <col min="5897" max="6140" width="9.1796875" style="1"/>
    <col min="6141" max="6141" width="5.26953125" style="1" customWidth="1"/>
    <col min="6142" max="6142" width="13.54296875" style="1" customWidth="1"/>
    <col min="6143" max="6143" width="10.453125" style="1" customWidth="1"/>
    <col min="6144" max="6144" width="12.81640625" style="1" customWidth="1"/>
    <col min="6145" max="6145" width="11" style="1" customWidth="1"/>
    <col min="6146" max="6146" width="14.7265625" style="1" customWidth="1"/>
    <col min="6147" max="6147" width="12.453125" style="1" customWidth="1"/>
    <col min="6148" max="6148" width="13.81640625" style="1" customWidth="1"/>
    <col min="6149" max="6149" width="11.54296875" style="1" customWidth="1"/>
    <col min="6150" max="6150" width="13.453125" style="1" customWidth="1"/>
    <col min="6151" max="6151" width="20.81640625" style="1" customWidth="1"/>
    <col min="6152" max="6152" width="17.1796875" style="1" customWidth="1"/>
    <col min="6153" max="6396" width="9.1796875" style="1"/>
    <col min="6397" max="6397" width="5.26953125" style="1" customWidth="1"/>
    <col min="6398" max="6398" width="13.54296875" style="1" customWidth="1"/>
    <col min="6399" max="6399" width="10.453125" style="1" customWidth="1"/>
    <col min="6400" max="6400" width="12.81640625" style="1" customWidth="1"/>
    <col min="6401" max="6401" width="11" style="1" customWidth="1"/>
    <col min="6402" max="6402" width="14.7265625" style="1" customWidth="1"/>
    <col min="6403" max="6403" width="12.453125" style="1" customWidth="1"/>
    <col min="6404" max="6404" width="13.81640625" style="1" customWidth="1"/>
    <col min="6405" max="6405" width="11.54296875" style="1" customWidth="1"/>
    <col min="6406" max="6406" width="13.453125" style="1" customWidth="1"/>
    <col min="6407" max="6407" width="20.81640625" style="1" customWidth="1"/>
    <col min="6408" max="6408" width="17.1796875" style="1" customWidth="1"/>
    <col min="6409" max="6652" width="9.1796875" style="1"/>
    <col min="6653" max="6653" width="5.26953125" style="1" customWidth="1"/>
    <col min="6654" max="6654" width="13.54296875" style="1" customWidth="1"/>
    <col min="6655" max="6655" width="10.453125" style="1" customWidth="1"/>
    <col min="6656" max="6656" width="12.81640625" style="1" customWidth="1"/>
    <col min="6657" max="6657" width="11" style="1" customWidth="1"/>
    <col min="6658" max="6658" width="14.7265625" style="1" customWidth="1"/>
    <col min="6659" max="6659" width="12.453125" style="1" customWidth="1"/>
    <col min="6660" max="6660" width="13.81640625" style="1" customWidth="1"/>
    <col min="6661" max="6661" width="11.54296875" style="1" customWidth="1"/>
    <col min="6662" max="6662" width="13.453125" style="1" customWidth="1"/>
    <col min="6663" max="6663" width="20.81640625" style="1" customWidth="1"/>
    <col min="6664" max="6664" width="17.1796875" style="1" customWidth="1"/>
    <col min="6665" max="6908" width="9.1796875" style="1"/>
    <col min="6909" max="6909" width="5.26953125" style="1" customWidth="1"/>
    <col min="6910" max="6910" width="13.54296875" style="1" customWidth="1"/>
    <col min="6911" max="6911" width="10.453125" style="1" customWidth="1"/>
    <col min="6912" max="6912" width="12.81640625" style="1" customWidth="1"/>
    <col min="6913" max="6913" width="11" style="1" customWidth="1"/>
    <col min="6914" max="6914" width="14.7265625" style="1" customWidth="1"/>
    <col min="6915" max="6915" width="12.453125" style="1" customWidth="1"/>
    <col min="6916" max="6916" width="13.81640625" style="1" customWidth="1"/>
    <col min="6917" max="6917" width="11.54296875" style="1" customWidth="1"/>
    <col min="6918" max="6918" width="13.453125" style="1" customWidth="1"/>
    <col min="6919" max="6919" width="20.81640625" style="1" customWidth="1"/>
    <col min="6920" max="6920" width="17.1796875" style="1" customWidth="1"/>
    <col min="6921" max="7164" width="9.1796875" style="1"/>
    <col min="7165" max="7165" width="5.26953125" style="1" customWidth="1"/>
    <col min="7166" max="7166" width="13.54296875" style="1" customWidth="1"/>
    <col min="7167" max="7167" width="10.453125" style="1" customWidth="1"/>
    <col min="7168" max="7168" width="12.81640625" style="1" customWidth="1"/>
    <col min="7169" max="7169" width="11" style="1" customWidth="1"/>
    <col min="7170" max="7170" width="14.7265625" style="1" customWidth="1"/>
    <col min="7171" max="7171" width="12.453125" style="1" customWidth="1"/>
    <col min="7172" max="7172" width="13.81640625" style="1" customWidth="1"/>
    <col min="7173" max="7173" width="11.54296875" style="1" customWidth="1"/>
    <col min="7174" max="7174" width="13.453125" style="1" customWidth="1"/>
    <col min="7175" max="7175" width="20.81640625" style="1" customWidth="1"/>
    <col min="7176" max="7176" width="17.1796875" style="1" customWidth="1"/>
    <col min="7177" max="7420" width="9.1796875" style="1"/>
    <col min="7421" max="7421" width="5.26953125" style="1" customWidth="1"/>
    <col min="7422" max="7422" width="13.54296875" style="1" customWidth="1"/>
    <col min="7423" max="7423" width="10.453125" style="1" customWidth="1"/>
    <col min="7424" max="7424" width="12.81640625" style="1" customWidth="1"/>
    <col min="7425" max="7425" width="11" style="1" customWidth="1"/>
    <col min="7426" max="7426" width="14.7265625" style="1" customWidth="1"/>
    <col min="7427" max="7427" width="12.453125" style="1" customWidth="1"/>
    <col min="7428" max="7428" width="13.81640625" style="1" customWidth="1"/>
    <col min="7429" max="7429" width="11.54296875" style="1" customWidth="1"/>
    <col min="7430" max="7430" width="13.453125" style="1" customWidth="1"/>
    <col min="7431" max="7431" width="20.81640625" style="1" customWidth="1"/>
    <col min="7432" max="7432" width="17.1796875" style="1" customWidth="1"/>
    <col min="7433" max="7676" width="9.1796875" style="1"/>
    <col min="7677" max="7677" width="5.26953125" style="1" customWidth="1"/>
    <col min="7678" max="7678" width="13.54296875" style="1" customWidth="1"/>
    <col min="7679" max="7679" width="10.453125" style="1" customWidth="1"/>
    <col min="7680" max="7680" width="12.81640625" style="1" customWidth="1"/>
    <col min="7681" max="7681" width="11" style="1" customWidth="1"/>
    <col min="7682" max="7682" width="14.7265625" style="1" customWidth="1"/>
    <col min="7683" max="7683" width="12.453125" style="1" customWidth="1"/>
    <col min="7684" max="7684" width="13.81640625" style="1" customWidth="1"/>
    <col min="7685" max="7685" width="11.54296875" style="1" customWidth="1"/>
    <col min="7686" max="7686" width="13.453125" style="1" customWidth="1"/>
    <col min="7687" max="7687" width="20.81640625" style="1" customWidth="1"/>
    <col min="7688" max="7688" width="17.1796875" style="1" customWidth="1"/>
    <col min="7689" max="7932" width="9.1796875" style="1"/>
    <col min="7933" max="7933" width="5.26953125" style="1" customWidth="1"/>
    <col min="7934" max="7934" width="13.54296875" style="1" customWidth="1"/>
    <col min="7935" max="7935" width="10.453125" style="1" customWidth="1"/>
    <col min="7936" max="7936" width="12.81640625" style="1" customWidth="1"/>
    <col min="7937" max="7937" width="11" style="1" customWidth="1"/>
    <col min="7938" max="7938" width="14.7265625" style="1" customWidth="1"/>
    <col min="7939" max="7939" width="12.453125" style="1" customWidth="1"/>
    <col min="7940" max="7940" width="13.81640625" style="1" customWidth="1"/>
    <col min="7941" max="7941" width="11.54296875" style="1" customWidth="1"/>
    <col min="7942" max="7942" width="13.453125" style="1" customWidth="1"/>
    <col min="7943" max="7943" width="20.81640625" style="1" customWidth="1"/>
    <col min="7944" max="7944" width="17.1796875" style="1" customWidth="1"/>
    <col min="7945" max="8188" width="9.1796875" style="1"/>
    <col min="8189" max="8189" width="5.26953125" style="1" customWidth="1"/>
    <col min="8190" max="8190" width="13.54296875" style="1" customWidth="1"/>
    <col min="8191" max="8191" width="10.453125" style="1" customWidth="1"/>
    <col min="8192" max="8192" width="12.81640625" style="1" customWidth="1"/>
    <col min="8193" max="8193" width="11" style="1" customWidth="1"/>
    <col min="8194" max="8194" width="14.7265625" style="1" customWidth="1"/>
    <col min="8195" max="8195" width="12.453125" style="1" customWidth="1"/>
    <col min="8196" max="8196" width="13.81640625" style="1" customWidth="1"/>
    <col min="8197" max="8197" width="11.54296875" style="1" customWidth="1"/>
    <col min="8198" max="8198" width="13.453125" style="1" customWidth="1"/>
    <col min="8199" max="8199" width="20.81640625" style="1" customWidth="1"/>
    <col min="8200" max="8200" width="17.1796875" style="1" customWidth="1"/>
    <col min="8201" max="8444" width="9.1796875" style="1"/>
    <col min="8445" max="8445" width="5.26953125" style="1" customWidth="1"/>
    <col min="8446" max="8446" width="13.54296875" style="1" customWidth="1"/>
    <col min="8447" max="8447" width="10.453125" style="1" customWidth="1"/>
    <col min="8448" max="8448" width="12.81640625" style="1" customWidth="1"/>
    <col min="8449" max="8449" width="11" style="1" customWidth="1"/>
    <col min="8450" max="8450" width="14.7265625" style="1" customWidth="1"/>
    <col min="8451" max="8451" width="12.453125" style="1" customWidth="1"/>
    <col min="8452" max="8452" width="13.81640625" style="1" customWidth="1"/>
    <col min="8453" max="8453" width="11.54296875" style="1" customWidth="1"/>
    <col min="8454" max="8454" width="13.453125" style="1" customWidth="1"/>
    <col min="8455" max="8455" width="20.81640625" style="1" customWidth="1"/>
    <col min="8456" max="8456" width="17.1796875" style="1" customWidth="1"/>
    <col min="8457" max="8700" width="9.1796875" style="1"/>
    <col min="8701" max="8701" width="5.26953125" style="1" customWidth="1"/>
    <col min="8702" max="8702" width="13.54296875" style="1" customWidth="1"/>
    <col min="8703" max="8703" width="10.453125" style="1" customWidth="1"/>
    <col min="8704" max="8704" width="12.81640625" style="1" customWidth="1"/>
    <col min="8705" max="8705" width="11" style="1" customWidth="1"/>
    <col min="8706" max="8706" width="14.7265625" style="1" customWidth="1"/>
    <col min="8707" max="8707" width="12.453125" style="1" customWidth="1"/>
    <col min="8708" max="8708" width="13.81640625" style="1" customWidth="1"/>
    <col min="8709" max="8709" width="11.54296875" style="1" customWidth="1"/>
    <col min="8710" max="8710" width="13.453125" style="1" customWidth="1"/>
    <col min="8711" max="8711" width="20.81640625" style="1" customWidth="1"/>
    <col min="8712" max="8712" width="17.1796875" style="1" customWidth="1"/>
    <col min="8713" max="8956" width="9.1796875" style="1"/>
    <col min="8957" max="8957" width="5.26953125" style="1" customWidth="1"/>
    <col min="8958" max="8958" width="13.54296875" style="1" customWidth="1"/>
    <col min="8959" max="8959" width="10.453125" style="1" customWidth="1"/>
    <col min="8960" max="8960" width="12.81640625" style="1" customWidth="1"/>
    <col min="8961" max="8961" width="11" style="1" customWidth="1"/>
    <col min="8962" max="8962" width="14.7265625" style="1" customWidth="1"/>
    <col min="8963" max="8963" width="12.453125" style="1" customWidth="1"/>
    <col min="8964" max="8964" width="13.81640625" style="1" customWidth="1"/>
    <col min="8965" max="8965" width="11.54296875" style="1" customWidth="1"/>
    <col min="8966" max="8966" width="13.453125" style="1" customWidth="1"/>
    <col min="8967" max="8967" width="20.81640625" style="1" customWidth="1"/>
    <col min="8968" max="8968" width="17.1796875" style="1" customWidth="1"/>
    <col min="8969" max="9212" width="9.1796875" style="1"/>
    <col min="9213" max="9213" width="5.26953125" style="1" customWidth="1"/>
    <col min="9214" max="9214" width="13.54296875" style="1" customWidth="1"/>
    <col min="9215" max="9215" width="10.453125" style="1" customWidth="1"/>
    <col min="9216" max="9216" width="12.81640625" style="1" customWidth="1"/>
    <col min="9217" max="9217" width="11" style="1" customWidth="1"/>
    <col min="9218" max="9218" width="14.7265625" style="1" customWidth="1"/>
    <col min="9219" max="9219" width="12.453125" style="1" customWidth="1"/>
    <col min="9220" max="9220" width="13.81640625" style="1" customWidth="1"/>
    <col min="9221" max="9221" width="11.54296875" style="1" customWidth="1"/>
    <col min="9222" max="9222" width="13.453125" style="1" customWidth="1"/>
    <col min="9223" max="9223" width="20.81640625" style="1" customWidth="1"/>
    <col min="9224" max="9224" width="17.1796875" style="1" customWidth="1"/>
    <col min="9225" max="9468" width="9.1796875" style="1"/>
    <col min="9469" max="9469" width="5.26953125" style="1" customWidth="1"/>
    <col min="9470" max="9470" width="13.54296875" style="1" customWidth="1"/>
    <col min="9471" max="9471" width="10.453125" style="1" customWidth="1"/>
    <col min="9472" max="9472" width="12.81640625" style="1" customWidth="1"/>
    <col min="9473" max="9473" width="11" style="1" customWidth="1"/>
    <col min="9474" max="9474" width="14.7265625" style="1" customWidth="1"/>
    <col min="9475" max="9475" width="12.453125" style="1" customWidth="1"/>
    <col min="9476" max="9476" width="13.81640625" style="1" customWidth="1"/>
    <col min="9477" max="9477" width="11.54296875" style="1" customWidth="1"/>
    <col min="9478" max="9478" width="13.453125" style="1" customWidth="1"/>
    <col min="9479" max="9479" width="20.81640625" style="1" customWidth="1"/>
    <col min="9480" max="9480" width="17.1796875" style="1" customWidth="1"/>
    <col min="9481" max="9724" width="9.1796875" style="1"/>
    <col min="9725" max="9725" width="5.26953125" style="1" customWidth="1"/>
    <col min="9726" max="9726" width="13.54296875" style="1" customWidth="1"/>
    <col min="9727" max="9727" width="10.453125" style="1" customWidth="1"/>
    <col min="9728" max="9728" width="12.81640625" style="1" customWidth="1"/>
    <col min="9729" max="9729" width="11" style="1" customWidth="1"/>
    <col min="9730" max="9730" width="14.7265625" style="1" customWidth="1"/>
    <col min="9731" max="9731" width="12.453125" style="1" customWidth="1"/>
    <col min="9732" max="9732" width="13.81640625" style="1" customWidth="1"/>
    <col min="9733" max="9733" width="11.54296875" style="1" customWidth="1"/>
    <col min="9734" max="9734" width="13.453125" style="1" customWidth="1"/>
    <col min="9735" max="9735" width="20.81640625" style="1" customWidth="1"/>
    <col min="9736" max="9736" width="17.1796875" style="1" customWidth="1"/>
    <col min="9737" max="9980" width="9.1796875" style="1"/>
    <col min="9981" max="9981" width="5.26953125" style="1" customWidth="1"/>
    <col min="9982" max="9982" width="13.54296875" style="1" customWidth="1"/>
    <col min="9983" max="9983" width="10.453125" style="1" customWidth="1"/>
    <col min="9984" max="9984" width="12.81640625" style="1" customWidth="1"/>
    <col min="9985" max="9985" width="11" style="1" customWidth="1"/>
    <col min="9986" max="9986" width="14.7265625" style="1" customWidth="1"/>
    <col min="9987" max="9987" width="12.453125" style="1" customWidth="1"/>
    <col min="9988" max="9988" width="13.81640625" style="1" customWidth="1"/>
    <col min="9989" max="9989" width="11.54296875" style="1" customWidth="1"/>
    <col min="9990" max="9990" width="13.453125" style="1" customWidth="1"/>
    <col min="9991" max="9991" width="20.81640625" style="1" customWidth="1"/>
    <col min="9992" max="9992" width="17.1796875" style="1" customWidth="1"/>
    <col min="9993" max="10236" width="9.1796875" style="1"/>
    <col min="10237" max="10237" width="5.26953125" style="1" customWidth="1"/>
    <col min="10238" max="10238" width="13.54296875" style="1" customWidth="1"/>
    <col min="10239" max="10239" width="10.453125" style="1" customWidth="1"/>
    <col min="10240" max="10240" width="12.81640625" style="1" customWidth="1"/>
    <col min="10241" max="10241" width="11" style="1" customWidth="1"/>
    <col min="10242" max="10242" width="14.7265625" style="1" customWidth="1"/>
    <col min="10243" max="10243" width="12.453125" style="1" customWidth="1"/>
    <col min="10244" max="10244" width="13.81640625" style="1" customWidth="1"/>
    <col min="10245" max="10245" width="11.54296875" style="1" customWidth="1"/>
    <col min="10246" max="10246" width="13.453125" style="1" customWidth="1"/>
    <col min="10247" max="10247" width="20.81640625" style="1" customWidth="1"/>
    <col min="10248" max="10248" width="17.1796875" style="1" customWidth="1"/>
    <col min="10249" max="10492" width="9.1796875" style="1"/>
    <col min="10493" max="10493" width="5.26953125" style="1" customWidth="1"/>
    <col min="10494" max="10494" width="13.54296875" style="1" customWidth="1"/>
    <col min="10495" max="10495" width="10.453125" style="1" customWidth="1"/>
    <col min="10496" max="10496" width="12.81640625" style="1" customWidth="1"/>
    <col min="10497" max="10497" width="11" style="1" customWidth="1"/>
    <col min="10498" max="10498" width="14.7265625" style="1" customWidth="1"/>
    <col min="10499" max="10499" width="12.453125" style="1" customWidth="1"/>
    <col min="10500" max="10500" width="13.81640625" style="1" customWidth="1"/>
    <col min="10501" max="10501" width="11.54296875" style="1" customWidth="1"/>
    <col min="10502" max="10502" width="13.453125" style="1" customWidth="1"/>
    <col min="10503" max="10503" width="20.81640625" style="1" customWidth="1"/>
    <col min="10504" max="10504" width="17.1796875" style="1" customWidth="1"/>
    <col min="10505" max="10748" width="9.1796875" style="1"/>
    <col min="10749" max="10749" width="5.26953125" style="1" customWidth="1"/>
    <col min="10750" max="10750" width="13.54296875" style="1" customWidth="1"/>
    <col min="10751" max="10751" width="10.453125" style="1" customWidth="1"/>
    <col min="10752" max="10752" width="12.81640625" style="1" customWidth="1"/>
    <col min="10753" max="10753" width="11" style="1" customWidth="1"/>
    <col min="10754" max="10754" width="14.7265625" style="1" customWidth="1"/>
    <col min="10755" max="10755" width="12.453125" style="1" customWidth="1"/>
    <col min="10756" max="10756" width="13.81640625" style="1" customWidth="1"/>
    <col min="10757" max="10757" width="11.54296875" style="1" customWidth="1"/>
    <col min="10758" max="10758" width="13.453125" style="1" customWidth="1"/>
    <col min="10759" max="10759" width="20.81640625" style="1" customWidth="1"/>
    <col min="10760" max="10760" width="17.1796875" style="1" customWidth="1"/>
    <col min="10761" max="11004" width="9.1796875" style="1"/>
    <col min="11005" max="11005" width="5.26953125" style="1" customWidth="1"/>
    <col min="11006" max="11006" width="13.54296875" style="1" customWidth="1"/>
    <col min="11007" max="11007" width="10.453125" style="1" customWidth="1"/>
    <col min="11008" max="11008" width="12.81640625" style="1" customWidth="1"/>
    <col min="11009" max="11009" width="11" style="1" customWidth="1"/>
    <col min="11010" max="11010" width="14.7265625" style="1" customWidth="1"/>
    <col min="11011" max="11011" width="12.453125" style="1" customWidth="1"/>
    <col min="11012" max="11012" width="13.81640625" style="1" customWidth="1"/>
    <col min="11013" max="11013" width="11.54296875" style="1" customWidth="1"/>
    <col min="11014" max="11014" width="13.453125" style="1" customWidth="1"/>
    <col min="11015" max="11015" width="20.81640625" style="1" customWidth="1"/>
    <col min="11016" max="11016" width="17.1796875" style="1" customWidth="1"/>
    <col min="11017" max="11260" width="9.1796875" style="1"/>
    <col min="11261" max="11261" width="5.26953125" style="1" customWidth="1"/>
    <col min="11262" max="11262" width="13.54296875" style="1" customWidth="1"/>
    <col min="11263" max="11263" width="10.453125" style="1" customWidth="1"/>
    <col min="11264" max="11264" width="12.81640625" style="1" customWidth="1"/>
    <col min="11265" max="11265" width="11" style="1" customWidth="1"/>
    <col min="11266" max="11266" width="14.7265625" style="1" customWidth="1"/>
    <col min="11267" max="11267" width="12.453125" style="1" customWidth="1"/>
    <col min="11268" max="11268" width="13.81640625" style="1" customWidth="1"/>
    <col min="11269" max="11269" width="11.54296875" style="1" customWidth="1"/>
    <col min="11270" max="11270" width="13.453125" style="1" customWidth="1"/>
    <col min="11271" max="11271" width="20.81640625" style="1" customWidth="1"/>
    <col min="11272" max="11272" width="17.1796875" style="1" customWidth="1"/>
    <col min="11273" max="11516" width="9.1796875" style="1"/>
    <col min="11517" max="11517" width="5.26953125" style="1" customWidth="1"/>
    <col min="11518" max="11518" width="13.54296875" style="1" customWidth="1"/>
    <col min="11519" max="11519" width="10.453125" style="1" customWidth="1"/>
    <col min="11520" max="11520" width="12.81640625" style="1" customWidth="1"/>
    <col min="11521" max="11521" width="11" style="1" customWidth="1"/>
    <col min="11522" max="11522" width="14.7265625" style="1" customWidth="1"/>
    <col min="11523" max="11523" width="12.453125" style="1" customWidth="1"/>
    <col min="11524" max="11524" width="13.81640625" style="1" customWidth="1"/>
    <col min="11525" max="11525" width="11.54296875" style="1" customWidth="1"/>
    <col min="11526" max="11526" width="13.453125" style="1" customWidth="1"/>
    <col min="11527" max="11527" width="20.81640625" style="1" customWidth="1"/>
    <col min="11528" max="11528" width="17.1796875" style="1" customWidth="1"/>
    <col min="11529" max="11772" width="9.1796875" style="1"/>
    <col min="11773" max="11773" width="5.26953125" style="1" customWidth="1"/>
    <col min="11774" max="11774" width="13.54296875" style="1" customWidth="1"/>
    <col min="11775" max="11775" width="10.453125" style="1" customWidth="1"/>
    <col min="11776" max="11776" width="12.81640625" style="1" customWidth="1"/>
    <col min="11777" max="11777" width="11" style="1" customWidth="1"/>
    <col min="11778" max="11778" width="14.7265625" style="1" customWidth="1"/>
    <col min="11779" max="11779" width="12.453125" style="1" customWidth="1"/>
    <col min="11780" max="11780" width="13.81640625" style="1" customWidth="1"/>
    <col min="11781" max="11781" width="11.54296875" style="1" customWidth="1"/>
    <col min="11782" max="11782" width="13.453125" style="1" customWidth="1"/>
    <col min="11783" max="11783" width="20.81640625" style="1" customWidth="1"/>
    <col min="11784" max="11784" width="17.1796875" style="1" customWidth="1"/>
    <col min="11785" max="12028" width="9.1796875" style="1"/>
    <col min="12029" max="12029" width="5.26953125" style="1" customWidth="1"/>
    <col min="12030" max="12030" width="13.54296875" style="1" customWidth="1"/>
    <col min="12031" max="12031" width="10.453125" style="1" customWidth="1"/>
    <col min="12032" max="12032" width="12.81640625" style="1" customWidth="1"/>
    <col min="12033" max="12033" width="11" style="1" customWidth="1"/>
    <col min="12034" max="12034" width="14.7265625" style="1" customWidth="1"/>
    <col min="12035" max="12035" width="12.453125" style="1" customWidth="1"/>
    <col min="12036" max="12036" width="13.81640625" style="1" customWidth="1"/>
    <col min="12037" max="12037" width="11.54296875" style="1" customWidth="1"/>
    <col min="12038" max="12038" width="13.453125" style="1" customWidth="1"/>
    <col min="12039" max="12039" width="20.81640625" style="1" customWidth="1"/>
    <col min="12040" max="12040" width="17.1796875" style="1" customWidth="1"/>
    <col min="12041" max="12284" width="9.1796875" style="1"/>
    <col min="12285" max="12285" width="5.26953125" style="1" customWidth="1"/>
    <col min="12286" max="12286" width="13.54296875" style="1" customWidth="1"/>
    <col min="12287" max="12287" width="10.453125" style="1" customWidth="1"/>
    <col min="12288" max="12288" width="12.81640625" style="1" customWidth="1"/>
    <col min="12289" max="12289" width="11" style="1" customWidth="1"/>
    <col min="12290" max="12290" width="14.7265625" style="1" customWidth="1"/>
    <col min="12291" max="12291" width="12.453125" style="1" customWidth="1"/>
    <col min="12292" max="12292" width="13.81640625" style="1" customWidth="1"/>
    <col min="12293" max="12293" width="11.54296875" style="1" customWidth="1"/>
    <col min="12294" max="12294" width="13.453125" style="1" customWidth="1"/>
    <col min="12295" max="12295" width="20.81640625" style="1" customWidth="1"/>
    <col min="12296" max="12296" width="17.1796875" style="1" customWidth="1"/>
    <col min="12297" max="12540" width="9.1796875" style="1"/>
    <col min="12541" max="12541" width="5.26953125" style="1" customWidth="1"/>
    <col min="12542" max="12542" width="13.54296875" style="1" customWidth="1"/>
    <col min="12543" max="12543" width="10.453125" style="1" customWidth="1"/>
    <col min="12544" max="12544" width="12.81640625" style="1" customWidth="1"/>
    <col min="12545" max="12545" width="11" style="1" customWidth="1"/>
    <col min="12546" max="12546" width="14.7265625" style="1" customWidth="1"/>
    <col min="12547" max="12547" width="12.453125" style="1" customWidth="1"/>
    <col min="12548" max="12548" width="13.81640625" style="1" customWidth="1"/>
    <col min="12549" max="12549" width="11.54296875" style="1" customWidth="1"/>
    <col min="12550" max="12550" width="13.453125" style="1" customWidth="1"/>
    <col min="12551" max="12551" width="20.81640625" style="1" customWidth="1"/>
    <col min="12552" max="12552" width="17.1796875" style="1" customWidth="1"/>
    <col min="12553" max="12796" width="9.1796875" style="1"/>
    <col min="12797" max="12797" width="5.26953125" style="1" customWidth="1"/>
    <col min="12798" max="12798" width="13.54296875" style="1" customWidth="1"/>
    <col min="12799" max="12799" width="10.453125" style="1" customWidth="1"/>
    <col min="12800" max="12800" width="12.81640625" style="1" customWidth="1"/>
    <col min="12801" max="12801" width="11" style="1" customWidth="1"/>
    <col min="12802" max="12802" width="14.7265625" style="1" customWidth="1"/>
    <col min="12803" max="12803" width="12.453125" style="1" customWidth="1"/>
    <col min="12804" max="12804" width="13.81640625" style="1" customWidth="1"/>
    <col min="12805" max="12805" width="11.54296875" style="1" customWidth="1"/>
    <col min="12806" max="12806" width="13.453125" style="1" customWidth="1"/>
    <col min="12807" max="12807" width="20.81640625" style="1" customWidth="1"/>
    <col min="12808" max="12808" width="17.1796875" style="1" customWidth="1"/>
    <col min="12809" max="13052" width="9.1796875" style="1"/>
    <col min="13053" max="13053" width="5.26953125" style="1" customWidth="1"/>
    <col min="13054" max="13054" width="13.54296875" style="1" customWidth="1"/>
    <col min="13055" max="13055" width="10.453125" style="1" customWidth="1"/>
    <col min="13056" max="13056" width="12.81640625" style="1" customWidth="1"/>
    <col min="13057" max="13057" width="11" style="1" customWidth="1"/>
    <col min="13058" max="13058" width="14.7265625" style="1" customWidth="1"/>
    <col min="13059" max="13059" width="12.453125" style="1" customWidth="1"/>
    <col min="13060" max="13060" width="13.81640625" style="1" customWidth="1"/>
    <col min="13061" max="13061" width="11.54296875" style="1" customWidth="1"/>
    <col min="13062" max="13062" width="13.453125" style="1" customWidth="1"/>
    <col min="13063" max="13063" width="20.81640625" style="1" customWidth="1"/>
    <col min="13064" max="13064" width="17.1796875" style="1" customWidth="1"/>
    <col min="13065" max="13308" width="9.1796875" style="1"/>
    <col min="13309" max="13309" width="5.26953125" style="1" customWidth="1"/>
    <col min="13310" max="13310" width="13.54296875" style="1" customWidth="1"/>
    <col min="13311" max="13311" width="10.453125" style="1" customWidth="1"/>
    <col min="13312" max="13312" width="12.81640625" style="1" customWidth="1"/>
    <col min="13313" max="13313" width="11" style="1" customWidth="1"/>
    <col min="13314" max="13314" width="14.7265625" style="1" customWidth="1"/>
    <col min="13315" max="13315" width="12.453125" style="1" customWidth="1"/>
    <col min="13316" max="13316" width="13.81640625" style="1" customWidth="1"/>
    <col min="13317" max="13317" width="11.54296875" style="1" customWidth="1"/>
    <col min="13318" max="13318" width="13.453125" style="1" customWidth="1"/>
    <col min="13319" max="13319" width="20.81640625" style="1" customWidth="1"/>
    <col min="13320" max="13320" width="17.1796875" style="1" customWidth="1"/>
    <col min="13321" max="13564" width="9.1796875" style="1"/>
    <col min="13565" max="13565" width="5.26953125" style="1" customWidth="1"/>
    <col min="13566" max="13566" width="13.54296875" style="1" customWidth="1"/>
    <col min="13567" max="13567" width="10.453125" style="1" customWidth="1"/>
    <col min="13568" max="13568" width="12.81640625" style="1" customWidth="1"/>
    <col min="13569" max="13569" width="11" style="1" customWidth="1"/>
    <col min="13570" max="13570" width="14.7265625" style="1" customWidth="1"/>
    <col min="13571" max="13571" width="12.453125" style="1" customWidth="1"/>
    <col min="13572" max="13572" width="13.81640625" style="1" customWidth="1"/>
    <col min="13573" max="13573" width="11.54296875" style="1" customWidth="1"/>
    <col min="13574" max="13574" width="13.453125" style="1" customWidth="1"/>
    <col min="13575" max="13575" width="20.81640625" style="1" customWidth="1"/>
    <col min="13576" max="13576" width="17.1796875" style="1" customWidth="1"/>
    <col min="13577" max="13820" width="9.1796875" style="1"/>
    <col min="13821" max="13821" width="5.26953125" style="1" customWidth="1"/>
    <col min="13822" max="13822" width="13.54296875" style="1" customWidth="1"/>
    <col min="13823" max="13823" width="10.453125" style="1" customWidth="1"/>
    <col min="13824" max="13824" width="12.81640625" style="1" customWidth="1"/>
    <col min="13825" max="13825" width="11" style="1" customWidth="1"/>
    <col min="13826" max="13826" width="14.7265625" style="1" customWidth="1"/>
    <col min="13827" max="13827" width="12.453125" style="1" customWidth="1"/>
    <col min="13828" max="13828" width="13.81640625" style="1" customWidth="1"/>
    <col min="13829" max="13829" width="11.54296875" style="1" customWidth="1"/>
    <col min="13830" max="13830" width="13.453125" style="1" customWidth="1"/>
    <col min="13831" max="13831" width="20.81640625" style="1" customWidth="1"/>
    <col min="13832" max="13832" width="17.1796875" style="1" customWidth="1"/>
    <col min="13833" max="14076" width="9.1796875" style="1"/>
    <col min="14077" max="14077" width="5.26953125" style="1" customWidth="1"/>
    <col min="14078" max="14078" width="13.54296875" style="1" customWidth="1"/>
    <col min="14079" max="14079" width="10.453125" style="1" customWidth="1"/>
    <col min="14080" max="14080" width="12.81640625" style="1" customWidth="1"/>
    <col min="14081" max="14081" width="11" style="1" customWidth="1"/>
    <col min="14082" max="14082" width="14.7265625" style="1" customWidth="1"/>
    <col min="14083" max="14083" width="12.453125" style="1" customWidth="1"/>
    <col min="14084" max="14084" width="13.81640625" style="1" customWidth="1"/>
    <col min="14085" max="14085" width="11.54296875" style="1" customWidth="1"/>
    <col min="14086" max="14086" width="13.453125" style="1" customWidth="1"/>
    <col min="14087" max="14087" width="20.81640625" style="1" customWidth="1"/>
    <col min="14088" max="14088" width="17.1796875" style="1" customWidth="1"/>
    <col min="14089" max="14332" width="9.1796875" style="1"/>
    <col min="14333" max="14333" width="5.26953125" style="1" customWidth="1"/>
    <col min="14334" max="14334" width="13.54296875" style="1" customWidth="1"/>
    <col min="14335" max="14335" width="10.453125" style="1" customWidth="1"/>
    <col min="14336" max="14336" width="12.81640625" style="1" customWidth="1"/>
    <col min="14337" max="14337" width="11" style="1" customWidth="1"/>
    <col min="14338" max="14338" width="14.7265625" style="1" customWidth="1"/>
    <col min="14339" max="14339" width="12.453125" style="1" customWidth="1"/>
    <col min="14340" max="14340" width="13.81640625" style="1" customWidth="1"/>
    <col min="14341" max="14341" width="11.54296875" style="1" customWidth="1"/>
    <col min="14342" max="14342" width="13.453125" style="1" customWidth="1"/>
    <col min="14343" max="14343" width="20.81640625" style="1" customWidth="1"/>
    <col min="14344" max="14344" width="17.1796875" style="1" customWidth="1"/>
    <col min="14345" max="14588" width="9.1796875" style="1"/>
    <col min="14589" max="14589" width="5.26953125" style="1" customWidth="1"/>
    <col min="14590" max="14590" width="13.54296875" style="1" customWidth="1"/>
    <col min="14591" max="14591" width="10.453125" style="1" customWidth="1"/>
    <col min="14592" max="14592" width="12.81640625" style="1" customWidth="1"/>
    <col min="14593" max="14593" width="11" style="1" customWidth="1"/>
    <col min="14594" max="14594" width="14.7265625" style="1" customWidth="1"/>
    <col min="14595" max="14595" width="12.453125" style="1" customWidth="1"/>
    <col min="14596" max="14596" width="13.81640625" style="1" customWidth="1"/>
    <col min="14597" max="14597" width="11.54296875" style="1" customWidth="1"/>
    <col min="14598" max="14598" width="13.453125" style="1" customWidth="1"/>
    <col min="14599" max="14599" width="20.81640625" style="1" customWidth="1"/>
    <col min="14600" max="14600" width="17.1796875" style="1" customWidth="1"/>
    <col min="14601" max="14844" width="9.1796875" style="1"/>
    <col min="14845" max="14845" width="5.26953125" style="1" customWidth="1"/>
    <col min="14846" max="14846" width="13.54296875" style="1" customWidth="1"/>
    <col min="14847" max="14847" width="10.453125" style="1" customWidth="1"/>
    <col min="14848" max="14848" width="12.81640625" style="1" customWidth="1"/>
    <col min="14849" max="14849" width="11" style="1" customWidth="1"/>
    <col min="14850" max="14850" width="14.7265625" style="1" customWidth="1"/>
    <col min="14851" max="14851" width="12.453125" style="1" customWidth="1"/>
    <col min="14852" max="14852" width="13.81640625" style="1" customWidth="1"/>
    <col min="14853" max="14853" width="11.54296875" style="1" customWidth="1"/>
    <col min="14854" max="14854" width="13.453125" style="1" customWidth="1"/>
    <col min="14855" max="14855" width="20.81640625" style="1" customWidth="1"/>
    <col min="14856" max="14856" width="17.1796875" style="1" customWidth="1"/>
    <col min="14857" max="15100" width="9.1796875" style="1"/>
    <col min="15101" max="15101" width="5.26953125" style="1" customWidth="1"/>
    <col min="15102" max="15102" width="13.54296875" style="1" customWidth="1"/>
    <col min="15103" max="15103" width="10.453125" style="1" customWidth="1"/>
    <col min="15104" max="15104" width="12.81640625" style="1" customWidth="1"/>
    <col min="15105" max="15105" width="11" style="1" customWidth="1"/>
    <col min="15106" max="15106" width="14.7265625" style="1" customWidth="1"/>
    <col min="15107" max="15107" width="12.453125" style="1" customWidth="1"/>
    <col min="15108" max="15108" width="13.81640625" style="1" customWidth="1"/>
    <col min="15109" max="15109" width="11.54296875" style="1" customWidth="1"/>
    <col min="15110" max="15110" width="13.453125" style="1" customWidth="1"/>
    <col min="15111" max="15111" width="20.81640625" style="1" customWidth="1"/>
    <col min="15112" max="15112" width="17.1796875" style="1" customWidth="1"/>
    <col min="15113" max="15356" width="9.1796875" style="1"/>
    <col min="15357" max="15357" width="5.26953125" style="1" customWidth="1"/>
    <col min="15358" max="15358" width="13.54296875" style="1" customWidth="1"/>
    <col min="15359" max="15359" width="10.453125" style="1" customWidth="1"/>
    <col min="15360" max="15360" width="12.81640625" style="1" customWidth="1"/>
    <col min="15361" max="15361" width="11" style="1" customWidth="1"/>
    <col min="15362" max="15362" width="14.7265625" style="1" customWidth="1"/>
    <col min="15363" max="15363" width="12.453125" style="1" customWidth="1"/>
    <col min="15364" max="15364" width="13.81640625" style="1" customWidth="1"/>
    <col min="15365" max="15365" width="11.54296875" style="1" customWidth="1"/>
    <col min="15366" max="15366" width="13.453125" style="1" customWidth="1"/>
    <col min="15367" max="15367" width="20.81640625" style="1" customWidth="1"/>
    <col min="15368" max="15368" width="17.1796875" style="1" customWidth="1"/>
    <col min="15369" max="15612" width="9.1796875" style="1"/>
    <col min="15613" max="15613" width="5.26953125" style="1" customWidth="1"/>
    <col min="15614" max="15614" width="13.54296875" style="1" customWidth="1"/>
    <col min="15615" max="15615" width="10.453125" style="1" customWidth="1"/>
    <col min="15616" max="15616" width="12.81640625" style="1" customWidth="1"/>
    <col min="15617" max="15617" width="11" style="1" customWidth="1"/>
    <col min="15618" max="15618" width="14.7265625" style="1" customWidth="1"/>
    <col min="15619" max="15619" width="12.453125" style="1" customWidth="1"/>
    <col min="15620" max="15620" width="13.81640625" style="1" customWidth="1"/>
    <col min="15621" max="15621" width="11.54296875" style="1" customWidth="1"/>
    <col min="15622" max="15622" width="13.453125" style="1" customWidth="1"/>
    <col min="15623" max="15623" width="20.81640625" style="1" customWidth="1"/>
    <col min="15624" max="15624" width="17.1796875" style="1" customWidth="1"/>
    <col min="15625" max="15868" width="9.1796875" style="1"/>
    <col min="15869" max="15869" width="5.26953125" style="1" customWidth="1"/>
    <col min="15870" max="15870" width="13.54296875" style="1" customWidth="1"/>
    <col min="15871" max="15871" width="10.453125" style="1" customWidth="1"/>
    <col min="15872" max="15872" width="12.81640625" style="1" customWidth="1"/>
    <col min="15873" max="15873" width="11" style="1" customWidth="1"/>
    <col min="15874" max="15874" width="14.7265625" style="1" customWidth="1"/>
    <col min="15875" max="15875" width="12.453125" style="1" customWidth="1"/>
    <col min="15876" max="15876" width="13.81640625" style="1" customWidth="1"/>
    <col min="15877" max="15877" width="11.54296875" style="1" customWidth="1"/>
    <col min="15878" max="15878" width="13.453125" style="1" customWidth="1"/>
    <col min="15879" max="15879" width="20.81640625" style="1" customWidth="1"/>
    <col min="15880" max="15880" width="17.1796875" style="1" customWidth="1"/>
    <col min="15881" max="16124" width="9.1796875" style="1"/>
    <col min="16125" max="16125" width="5.26953125" style="1" customWidth="1"/>
    <col min="16126" max="16126" width="13.54296875" style="1" customWidth="1"/>
    <col min="16127" max="16127" width="10.453125" style="1" customWidth="1"/>
    <col min="16128" max="16128" width="12.81640625" style="1" customWidth="1"/>
    <col min="16129" max="16129" width="11" style="1" customWidth="1"/>
    <col min="16130" max="16130" width="14.7265625" style="1" customWidth="1"/>
    <col min="16131" max="16131" width="12.453125" style="1" customWidth="1"/>
    <col min="16132" max="16132" width="13.81640625" style="1" customWidth="1"/>
    <col min="16133" max="16133" width="11.54296875" style="1" customWidth="1"/>
    <col min="16134" max="16134" width="13.453125" style="1" customWidth="1"/>
    <col min="16135" max="16135" width="20.81640625" style="1" customWidth="1"/>
    <col min="16136" max="16136" width="17.1796875" style="1" customWidth="1"/>
    <col min="16137" max="16384" width="9.1796875" style="1"/>
  </cols>
  <sheetData>
    <row r="1" spans="1:11" x14ac:dyDescent="0.3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x14ac:dyDescent="0.3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3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3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x14ac:dyDescent="0.3">
      <c r="A5" s="42" t="s">
        <v>46</v>
      </c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1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1" x14ac:dyDescent="0.3">
      <c r="A7" s="51" t="s">
        <v>53</v>
      </c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1" ht="14.5" x14ac:dyDescent="0.35">
      <c r="A8" s="5" t="s">
        <v>6</v>
      </c>
      <c r="B8" s="6"/>
      <c r="C8" s="5" t="s">
        <v>54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1" ht="24.75" customHeight="1" x14ac:dyDescent="0.35">
      <c r="A9" s="44" t="s">
        <v>10</v>
      </c>
      <c r="B9" s="44"/>
      <c r="C9" s="45" t="s">
        <v>55</v>
      </c>
      <c r="D9" s="46"/>
      <c r="E9" s="10" t="s">
        <v>12</v>
      </c>
      <c r="F9" s="11"/>
      <c r="G9" s="47" t="s">
        <v>56</v>
      </c>
      <c r="H9" s="48"/>
      <c r="I9" s="48"/>
      <c r="J9" s="49"/>
      <c r="K9" s="6"/>
    </row>
    <row r="10" spans="1:11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1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1" ht="28" x14ac:dyDescent="0.3">
      <c r="A12" s="12">
        <v>1</v>
      </c>
      <c r="B12" s="15" t="s">
        <v>36</v>
      </c>
      <c r="C12" s="12">
        <v>19700000</v>
      </c>
      <c r="D12" s="16">
        <v>344149.13</v>
      </c>
      <c r="E12" s="17">
        <v>0.90900000000000003</v>
      </c>
      <c r="F12" s="18">
        <f>(C12*0.5)/12</f>
        <v>820833.33333333337</v>
      </c>
      <c r="G12" s="18">
        <f>D12*E12</f>
        <v>312831.55917000002</v>
      </c>
      <c r="H12" s="18">
        <f>G12*(1/100)</f>
        <v>3128.3155917000004</v>
      </c>
      <c r="I12" s="18">
        <f>G12-H12</f>
        <v>309703.2435783</v>
      </c>
      <c r="J12" s="18">
        <f>F12+I12</f>
        <v>1130536.5769116334</v>
      </c>
      <c r="K12" s="18">
        <f>F12+G12</f>
        <v>1133664.8925033333</v>
      </c>
    </row>
    <row r="13" spans="1:11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1" ht="6.75" customHeight="1" x14ac:dyDescent="0.35">
      <c r="A14" s="21"/>
      <c r="B14" s="3"/>
      <c r="C14" s="3"/>
      <c r="D14" s="22"/>
      <c r="E14" s="3"/>
      <c r="F14" s="23"/>
      <c r="G14" s="24"/>
      <c r="H14" s="24"/>
      <c r="I14" s="23"/>
      <c r="J14" s="25"/>
      <c r="K14" s="4"/>
    </row>
    <row r="15" spans="1:11" ht="17.25" customHeight="1" x14ac:dyDescent="0.35">
      <c r="A15" s="21"/>
      <c r="B15" s="3"/>
      <c r="C15" s="50" t="s">
        <v>37</v>
      </c>
      <c r="D15" s="50"/>
      <c r="E15" s="50"/>
      <c r="F15" s="27">
        <f>ROUND(J12,0)</f>
        <v>1130537</v>
      </c>
      <c r="G15" s="28"/>
      <c r="H15" s="4"/>
      <c r="I15" s="29"/>
      <c r="J15" s="30"/>
      <c r="K15" s="4"/>
    </row>
    <row r="16" spans="1:11" ht="14.5" x14ac:dyDescent="0.35">
      <c r="A16" s="21"/>
      <c r="B16" s="3"/>
      <c r="C16" s="26"/>
      <c r="D16" s="26"/>
      <c r="E16" s="26"/>
      <c r="F16" s="31" t="s">
        <v>57</v>
      </c>
      <c r="G16" s="31"/>
      <c r="H16" s="4"/>
      <c r="I16" s="29"/>
      <c r="J16" s="30"/>
      <c r="K16" s="4"/>
    </row>
    <row r="17" spans="1:11" ht="12.75" customHeight="1" x14ac:dyDescent="0.35">
      <c r="A17" s="21"/>
      <c r="B17" s="3"/>
      <c r="C17" s="3"/>
      <c r="D17" s="3"/>
      <c r="E17" s="32"/>
      <c r="F17" s="31"/>
      <c r="G17" s="31"/>
      <c r="H17" s="4"/>
      <c r="I17" s="29"/>
      <c r="J17" s="30"/>
      <c r="K17" s="4"/>
    </row>
    <row r="18" spans="1:11" ht="18.75" customHeight="1" x14ac:dyDescent="0.35">
      <c r="A18" s="21"/>
      <c r="B18" s="3"/>
      <c r="C18" s="50" t="s">
        <v>39</v>
      </c>
      <c r="D18" s="50"/>
      <c r="E18" s="50"/>
      <c r="F18" s="27">
        <f>ROUND(K12,0)</f>
        <v>1133665</v>
      </c>
      <c r="G18" s="28"/>
      <c r="H18" s="4"/>
      <c r="I18" s="29"/>
      <c r="J18" s="30"/>
      <c r="K18" s="4"/>
    </row>
    <row r="19" spans="1:11" ht="20.25" customHeight="1" x14ac:dyDescent="0.35">
      <c r="A19" s="21"/>
      <c r="B19" s="3"/>
      <c r="C19" s="3"/>
      <c r="D19" s="22"/>
      <c r="E19" s="3"/>
      <c r="F19" s="31" t="s">
        <v>58</v>
      </c>
      <c r="G19" s="31"/>
      <c r="H19" s="4"/>
      <c r="I19" s="29"/>
      <c r="J19" s="30"/>
      <c r="K19" s="4"/>
    </row>
    <row r="20" spans="1:11" ht="9" customHeight="1" x14ac:dyDescent="0.35">
      <c r="A20" s="21"/>
      <c r="B20" s="3"/>
      <c r="C20" s="3"/>
      <c r="D20" s="22"/>
      <c r="E20" s="3"/>
      <c r="F20" s="29"/>
      <c r="G20" s="31"/>
      <c r="H20" s="31"/>
      <c r="I20" s="29"/>
      <c r="J20" s="30"/>
      <c r="K20" s="4"/>
    </row>
    <row r="21" spans="1:11" ht="14.5" x14ac:dyDescent="0.35">
      <c r="A21" s="32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4.5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9.25" customHeight="1" x14ac:dyDescent="0.35">
      <c r="A24" s="33"/>
      <c r="B24" s="33"/>
      <c r="C24" s="33"/>
      <c r="D24" s="33"/>
      <c r="E24" s="33"/>
      <c r="F24" s="33"/>
      <c r="G24" s="33" t="s">
        <v>42</v>
      </c>
      <c r="H24" s="33"/>
      <c r="I24" s="3"/>
      <c r="J24" s="33"/>
      <c r="K24" s="4"/>
    </row>
    <row r="25" spans="1:11" ht="12.75" customHeight="1" x14ac:dyDescent="0.35">
      <c r="A25" s="33"/>
      <c r="B25" s="33"/>
      <c r="C25" s="33"/>
      <c r="D25" s="33"/>
      <c r="E25" s="33"/>
      <c r="F25" s="33"/>
      <c r="G25" s="33"/>
      <c r="H25" s="38" t="s">
        <v>43</v>
      </c>
      <c r="I25" s="38"/>
      <c r="J25" s="38"/>
      <c r="K25" s="4"/>
    </row>
    <row r="26" spans="1:11" ht="14.5" x14ac:dyDescent="0.35">
      <c r="A26" s="33"/>
      <c r="B26" s="33"/>
      <c r="C26" s="33"/>
      <c r="D26" s="33"/>
      <c r="E26" s="33"/>
      <c r="F26" s="33"/>
      <c r="G26" s="33"/>
      <c r="H26" s="33" t="s">
        <v>44</v>
      </c>
      <c r="I26" s="3"/>
      <c r="J26" s="33"/>
      <c r="K26" s="4"/>
    </row>
    <row r="27" spans="1:11" s="35" customFormat="1" ht="14.5" x14ac:dyDescent="0.35">
      <c r="A27" s="34" t="s">
        <v>45</v>
      </c>
      <c r="B27" s="34"/>
      <c r="C27" s="34"/>
      <c r="D27" s="34"/>
      <c r="E27" s="34"/>
      <c r="F27" s="34"/>
      <c r="G27" s="34"/>
      <c r="H27" s="34"/>
      <c r="I27" s="34"/>
      <c r="J27" s="34"/>
      <c r="K27"/>
    </row>
    <row r="28" spans="1:11" s="35" customFormat="1" ht="14.5" x14ac:dyDescent="0.3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/>
    </row>
    <row r="29" spans="1:11" x14ac:dyDescent="0.3">
      <c r="A29" s="34"/>
      <c r="B29" s="3"/>
      <c r="C29" s="3"/>
      <c r="D29" s="3"/>
      <c r="E29" s="3"/>
      <c r="F29" s="3"/>
      <c r="G29" s="3"/>
      <c r="H29" s="3"/>
      <c r="I29" s="3"/>
      <c r="J29" s="3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L1" sqref="L1:N1048576"/>
    </sheetView>
  </sheetViews>
  <sheetFormatPr defaultRowHeight="14" x14ac:dyDescent="0.3"/>
  <cols>
    <col min="1" max="1" width="5.26953125" style="1" customWidth="1"/>
    <col min="2" max="2" width="13.54296875" style="1" customWidth="1"/>
    <col min="3" max="3" width="10.453125" style="1" customWidth="1"/>
    <col min="4" max="4" width="12.81640625" style="1" customWidth="1"/>
    <col min="5" max="5" width="11" style="1" customWidth="1"/>
    <col min="6" max="6" width="14.7265625" style="1" customWidth="1"/>
    <col min="7" max="7" width="12.453125" style="1" customWidth="1"/>
    <col min="8" max="8" width="13.81640625" style="1" customWidth="1"/>
    <col min="9" max="9" width="11.54296875" style="1" customWidth="1"/>
    <col min="10" max="10" width="13.453125" style="1" customWidth="1"/>
    <col min="11" max="11" width="20.81640625" style="1" customWidth="1"/>
    <col min="12" max="253" width="9.1796875" style="1"/>
    <col min="254" max="254" width="5.26953125" style="1" customWidth="1"/>
    <col min="255" max="255" width="13.54296875" style="1" customWidth="1"/>
    <col min="256" max="256" width="10.453125" style="1" customWidth="1"/>
    <col min="257" max="257" width="12.81640625" style="1" customWidth="1"/>
    <col min="258" max="258" width="11" style="1" customWidth="1"/>
    <col min="259" max="259" width="14.7265625" style="1" customWidth="1"/>
    <col min="260" max="260" width="12.453125" style="1" customWidth="1"/>
    <col min="261" max="261" width="13.81640625" style="1" customWidth="1"/>
    <col min="262" max="262" width="11.54296875" style="1" customWidth="1"/>
    <col min="263" max="263" width="13.453125" style="1" customWidth="1"/>
    <col min="264" max="264" width="20.81640625" style="1" customWidth="1"/>
    <col min="265" max="265" width="17.1796875" style="1" customWidth="1"/>
    <col min="266" max="509" width="9.1796875" style="1"/>
    <col min="510" max="510" width="5.26953125" style="1" customWidth="1"/>
    <col min="511" max="511" width="13.54296875" style="1" customWidth="1"/>
    <col min="512" max="512" width="10.453125" style="1" customWidth="1"/>
    <col min="513" max="513" width="12.81640625" style="1" customWidth="1"/>
    <col min="514" max="514" width="11" style="1" customWidth="1"/>
    <col min="515" max="515" width="14.7265625" style="1" customWidth="1"/>
    <col min="516" max="516" width="12.453125" style="1" customWidth="1"/>
    <col min="517" max="517" width="13.81640625" style="1" customWidth="1"/>
    <col min="518" max="518" width="11.54296875" style="1" customWidth="1"/>
    <col min="519" max="519" width="13.453125" style="1" customWidth="1"/>
    <col min="520" max="520" width="20.81640625" style="1" customWidth="1"/>
    <col min="521" max="521" width="17.1796875" style="1" customWidth="1"/>
    <col min="522" max="765" width="9.1796875" style="1"/>
    <col min="766" max="766" width="5.26953125" style="1" customWidth="1"/>
    <col min="767" max="767" width="13.54296875" style="1" customWidth="1"/>
    <col min="768" max="768" width="10.453125" style="1" customWidth="1"/>
    <col min="769" max="769" width="12.81640625" style="1" customWidth="1"/>
    <col min="770" max="770" width="11" style="1" customWidth="1"/>
    <col min="771" max="771" width="14.7265625" style="1" customWidth="1"/>
    <col min="772" max="772" width="12.453125" style="1" customWidth="1"/>
    <col min="773" max="773" width="13.81640625" style="1" customWidth="1"/>
    <col min="774" max="774" width="11.54296875" style="1" customWidth="1"/>
    <col min="775" max="775" width="13.453125" style="1" customWidth="1"/>
    <col min="776" max="776" width="20.81640625" style="1" customWidth="1"/>
    <col min="777" max="777" width="17.1796875" style="1" customWidth="1"/>
    <col min="778" max="1021" width="9.1796875" style="1"/>
    <col min="1022" max="1022" width="5.26953125" style="1" customWidth="1"/>
    <col min="1023" max="1023" width="13.54296875" style="1" customWidth="1"/>
    <col min="1024" max="1024" width="10.453125" style="1" customWidth="1"/>
    <col min="1025" max="1025" width="12.81640625" style="1" customWidth="1"/>
    <col min="1026" max="1026" width="11" style="1" customWidth="1"/>
    <col min="1027" max="1027" width="14.7265625" style="1" customWidth="1"/>
    <col min="1028" max="1028" width="12.453125" style="1" customWidth="1"/>
    <col min="1029" max="1029" width="13.81640625" style="1" customWidth="1"/>
    <col min="1030" max="1030" width="11.54296875" style="1" customWidth="1"/>
    <col min="1031" max="1031" width="13.453125" style="1" customWidth="1"/>
    <col min="1032" max="1032" width="20.81640625" style="1" customWidth="1"/>
    <col min="1033" max="1033" width="17.1796875" style="1" customWidth="1"/>
    <col min="1034" max="1277" width="9.1796875" style="1"/>
    <col min="1278" max="1278" width="5.26953125" style="1" customWidth="1"/>
    <col min="1279" max="1279" width="13.54296875" style="1" customWidth="1"/>
    <col min="1280" max="1280" width="10.453125" style="1" customWidth="1"/>
    <col min="1281" max="1281" width="12.81640625" style="1" customWidth="1"/>
    <col min="1282" max="1282" width="11" style="1" customWidth="1"/>
    <col min="1283" max="1283" width="14.7265625" style="1" customWidth="1"/>
    <col min="1284" max="1284" width="12.453125" style="1" customWidth="1"/>
    <col min="1285" max="1285" width="13.81640625" style="1" customWidth="1"/>
    <col min="1286" max="1286" width="11.54296875" style="1" customWidth="1"/>
    <col min="1287" max="1287" width="13.453125" style="1" customWidth="1"/>
    <col min="1288" max="1288" width="20.81640625" style="1" customWidth="1"/>
    <col min="1289" max="1289" width="17.1796875" style="1" customWidth="1"/>
    <col min="1290" max="1533" width="9.1796875" style="1"/>
    <col min="1534" max="1534" width="5.26953125" style="1" customWidth="1"/>
    <col min="1535" max="1535" width="13.54296875" style="1" customWidth="1"/>
    <col min="1536" max="1536" width="10.453125" style="1" customWidth="1"/>
    <col min="1537" max="1537" width="12.81640625" style="1" customWidth="1"/>
    <col min="1538" max="1538" width="11" style="1" customWidth="1"/>
    <col min="1539" max="1539" width="14.7265625" style="1" customWidth="1"/>
    <col min="1540" max="1540" width="12.453125" style="1" customWidth="1"/>
    <col min="1541" max="1541" width="13.81640625" style="1" customWidth="1"/>
    <col min="1542" max="1542" width="11.54296875" style="1" customWidth="1"/>
    <col min="1543" max="1543" width="13.453125" style="1" customWidth="1"/>
    <col min="1544" max="1544" width="20.81640625" style="1" customWidth="1"/>
    <col min="1545" max="1545" width="17.1796875" style="1" customWidth="1"/>
    <col min="1546" max="1789" width="9.1796875" style="1"/>
    <col min="1790" max="1790" width="5.26953125" style="1" customWidth="1"/>
    <col min="1791" max="1791" width="13.54296875" style="1" customWidth="1"/>
    <col min="1792" max="1792" width="10.453125" style="1" customWidth="1"/>
    <col min="1793" max="1793" width="12.81640625" style="1" customWidth="1"/>
    <col min="1794" max="1794" width="11" style="1" customWidth="1"/>
    <col min="1795" max="1795" width="14.7265625" style="1" customWidth="1"/>
    <col min="1796" max="1796" width="12.453125" style="1" customWidth="1"/>
    <col min="1797" max="1797" width="13.81640625" style="1" customWidth="1"/>
    <col min="1798" max="1798" width="11.54296875" style="1" customWidth="1"/>
    <col min="1799" max="1799" width="13.453125" style="1" customWidth="1"/>
    <col min="1800" max="1800" width="20.81640625" style="1" customWidth="1"/>
    <col min="1801" max="1801" width="17.1796875" style="1" customWidth="1"/>
    <col min="1802" max="2045" width="9.1796875" style="1"/>
    <col min="2046" max="2046" width="5.26953125" style="1" customWidth="1"/>
    <col min="2047" max="2047" width="13.54296875" style="1" customWidth="1"/>
    <col min="2048" max="2048" width="10.453125" style="1" customWidth="1"/>
    <col min="2049" max="2049" width="12.81640625" style="1" customWidth="1"/>
    <col min="2050" max="2050" width="11" style="1" customWidth="1"/>
    <col min="2051" max="2051" width="14.7265625" style="1" customWidth="1"/>
    <col min="2052" max="2052" width="12.453125" style="1" customWidth="1"/>
    <col min="2053" max="2053" width="13.81640625" style="1" customWidth="1"/>
    <col min="2054" max="2054" width="11.54296875" style="1" customWidth="1"/>
    <col min="2055" max="2055" width="13.453125" style="1" customWidth="1"/>
    <col min="2056" max="2056" width="20.81640625" style="1" customWidth="1"/>
    <col min="2057" max="2057" width="17.1796875" style="1" customWidth="1"/>
    <col min="2058" max="2301" width="9.1796875" style="1"/>
    <col min="2302" max="2302" width="5.26953125" style="1" customWidth="1"/>
    <col min="2303" max="2303" width="13.54296875" style="1" customWidth="1"/>
    <col min="2304" max="2304" width="10.453125" style="1" customWidth="1"/>
    <col min="2305" max="2305" width="12.81640625" style="1" customWidth="1"/>
    <col min="2306" max="2306" width="11" style="1" customWidth="1"/>
    <col min="2307" max="2307" width="14.7265625" style="1" customWidth="1"/>
    <col min="2308" max="2308" width="12.453125" style="1" customWidth="1"/>
    <col min="2309" max="2309" width="13.81640625" style="1" customWidth="1"/>
    <col min="2310" max="2310" width="11.54296875" style="1" customWidth="1"/>
    <col min="2311" max="2311" width="13.453125" style="1" customWidth="1"/>
    <col min="2312" max="2312" width="20.81640625" style="1" customWidth="1"/>
    <col min="2313" max="2313" width="17.1796875" style="1" customWidth="1"/>
    <col min="2314" max="2557" width="9.1796875" style="1"/>
    <col min="2558" max="2558" width="5.26953125" style="1" customWidth="1"/>
    <col min="2559" max="2559" width="13.54296875" style="1" customWidth="1"/>
    <col min="2560" max="2560" width="10.453125" style="1" customWidth="1"/>
    <col min="2561" max="2561" width="12.81640625" style="1" customWidth="1"/>
    <col min="2562" max="2562" width="11" style="1" customWidth="1"/>
    <col min="2563" max="2563" width="14.7265625" style="1" customWidth="1"/>
    <col min="2564" max="2564" width="12.453125" style="1" customWidth="1"/>
    <col min="2565" max="2565" width="13.81640625" style="1" customWidth="1"/>
    <col min="2566" max="2566" width="11.54296875" style="1" customWidth="1"/>
    <col min="2567" max="2567" width="13.453125" style="1" customWidth="1"/>
    <col min="2568" max="2568" width="20.81640625" style="1" customWidth="1"/>
    <col min="2569" max="2569" width="17.1796875" style="1" customWidth="1"/>
    <col min="2570" max="2813" width="9.1796875" style="1"/>
    <col min="2814" max="2814" width="5.26953125" style="1" customWidth="1"/>
    <col min="2815" max="2815" width="13.54296875" style="1" customWidth="1"/>
    <col min="2816" max="2816" width="10.453125" style="1" customWidth="1"/>
    <col min="2817" max="2817" width="12.81640625" style="1" customWidth="1"/>
    <col min="2818" max="2818" width="11" style="1" customWidth="1"/>
    <col min="2819" max="2819" width="14.7265625" style="1" customWidth="1"/>
    <col min="2820" max="2820" width="12.453125" style="1" customWidth="1"/>
    <col min="2821" max="2821" width="13.81640625" style="1" customWidth="1"/>
    <col min="2822" max="2822" width="11.54296875" style="1" customWidth="1"/>
    <col min="2823" max="2823" width="13.453125" style="1" customWidth="1"/>
    <col min="2824" max="2824" width="20.81640625" style="1" customWidth="1"/>
    <col min="2825" max="2825" width="17.1796875" style="1" customWidth="1"/>
    <col min="2826" max="3069" width="9.1796875" style="1"/>
    <col min="3070" max="3070" width="5.26953125" style="1" customWidth="1"/>
    <col min="3071" max="3071" width="13.54296875" style="1" customWidth="1"/>
    <col min="3072" max="3072" width="10.453125" style="1" customWidth="1"/>
    <col min="3073" max="3073" width="12.81640625" style="1" customWidth="1"/>
    <col min="3074" max="3074" width="11" style="1" customWidth="1"/>
    <col min="3075" max="3075" width="14.7265625" style="1" customWidth="1"/>
    <col min="3076" max="3076" width="12.453125" style="1" customWidth="1"/>
    <col min="3077" max="3077" width="13.81640625" style="1" customWidth="1"/>
    <col min="3078" max="3078" width="11.54296875" style="1" customWidth="1"/>
    <col min="3079" max="3079" width="13.453125" style="1" customWidth="1"/>
    <col min="3080" max="3080" width="20.81640625" style="1" customWidth="1"/>
    <col min="3081" max="3081" width="17.1796875" style="1" customWidth="1"/>
    <col min="3082" max="3325" width="9.1796875" style="1"/>
    <col min="3326" max="3326" width="5.26953125" style="1" customWidth="1"/>
    <col min="3327" max="3327" width="13.54296875" style="1" customWidth="1"/>
    <col min="3328" max="3328" width="10.453125" style="1" customWidth="1"/>
    <col min="3329" max="3329" width="12.81640625" style="1" customWidth="1"/>
    <col min="3330" max="3330" width="11" style="1" customWidth="1"/>
    <col min="3331" max="3331" width="14.7265625" style="1" customWidth="1"/>
    <col min="3332" max="3332" width="12.453125" style="1" customWidth="1"/>
    <col min="3333" max="3333" width="13.81640625" style="1" customWidth="1"/>
    <col min="3334" max="3334" width="11.54296875" style="1" customWidth="1"/>
    <col min="3335" max="3335" width="13.453125" style="1" customWidth="1"/>
    <col min="3336" max="3336" width="20.81640625" style="1" customWidth="1"/>
    <col min="3337" max="3337" width="17.1796875" style="1" customWidth="1"/>
    <col min="3338" max="3581" width="9.1796875" style="1"/>
    <col min="3582" max="3582" width="5.26953125" style="1" customWidth="1"/>
    <col min="3583" max="3583" width="13.54296875" style="1" customWidth="1"/>
    <col min="3584" max="3584" width="10.453125" style="1" customWidth="1"/>
    <col min="3585" max="3585" width="12.81640625" style="1" customWidth="1"/>
    <col min="3586" max="3586" width="11" style="1" customWidth="1"/>
    <col min="3587" max="3587" width="14.7265625" style="1" customWidth="1"/>
    <col min="3588" max="3588" width="12.453125" style="1" customWidth="1"/>
    <col min="3589" max="3589" width="13.81640625" style="1" customWidth="1"/>
    <col min="3590" max="3590" width="11.54296875" style="1" customWidth="1"/>
    <col min="3591" max="3591" width="13.453125" style="1" customWidth="1"/>
    <col min="3592" max="3592" width="20.81640625" style="1" customWidth="1"/>
    <col min="3593" max="3593" width="17.1796875" style="1" customWidth="1"/>
    <col min="3594" max="3837" width="9.1796875" style="1"/>
    <col min="3838" max="3838" width="5.26953125" style="1" customWidth="1"/>
    <col min="3839" max="3839" width="13.54296875" style="1" customWidth="1"/>
    <col min="3840" max="3840" width="10.453125" style="1" customWidth="1"/>
    <col min="3841" max="3841" width="12.81640625" style="1" customWidth="1"/>
    <col min="3842" max="3842" width="11" style="1" customWidth="1"/>
    <col min="3843" max="3843" width="14.7265625" style="1" customWidth="1"/>
    <col min="3844" max="3844" width="12.453125" style="1" customWidth="1"/>
    <col min="3845" max="3845" width="13.81640625" style="1" customWidth="1"/>
    <col min="3846" max="3846" width="11.54296875" style="1" customWidth="1"/>
    <col min="3847" max="3847" width="13.453125" style="1" customWidth="1"/>
    <col min="3848" max="3848" width="20.81640625" style="1" customWidth="1"/>
    <col min="3849" max="3849" width="17.1796875" style="1" customWidth="1"/>
    <col min="3850" max="4093" width="9.1796875" style="1"/>
    <col min="4094" max="4094" width="5.26953125" style="1" customWidth="1"/>
    <col min="4095" max="4095" width="13.54296875" style="1" customWidth="1"/>
    <col min="4096" max="4096" width="10.453125" style="1" customWidth="1"/>
    <col min="4097" max="4097" width="12.81640625" style="1" customWidth="1"/>
    <col min="4098" max="4098" width="11" style="1" customWidth="1"/>
    <col min="4099" max="4099" width="14.7265625" style="1" customWidth="1"/>
    <col min="4100" max="4100" width="12.453125" style="1" customWidth="1"/>
    <col min="4101" max="4101" width="13.81640625" style="1" customWidth="1"/>
    <col min="4102" max="4102" width="11.54296875" style="1" customWidth="1"/>
    <col min="4103" max="4103" width="13.453125" style="1" customWidth="1"/>
    <col min="4104" max="4104" width="20.81640625" style="1" customWidth="1"/>
    <col min="4105" max="4105" width="17.1796875" style="1" customWidth="1"/>
    <col min="4106" max="4349" width="9.1796875" style="1"/>
    <col min="4350" max="4350" width="5.26953125" style="1" customWidth="1"/>
    <col min="4351" max="4351" width="13.54296875" style="1" customWidth="1"/>
    <col min="4352" max="4352" width="10.453125" style="1" customWidth="1"/>
    <col min="4353" max="4353" width="12.81640625" style="1" customWidth="1"/>
    <col min="4354" max="4354" width="11" style="1" customWidth="1"/>
    <col min="4355" max="4355" width="14.7265625" style="1" customWidth="1"/>
    <col min="4356" max="4356" width="12.453125" style="1" customWidth="1"/>
    <col min="4357" max="4357" width="13.81640625" style="1" customWidth="1"/>
    <col min="4358" max="4358" width="11.54296875" style="1" customWidth="1"/>
    <col min="4359" max="4359" width="13.453125" style="1" customWidth="1"/>
    <col min="4360" max="4360" width="20.81640625" style="1" customWidth="1"/>
    <col min="4361" max="4361" width="17.1796875" style="1" customWidth="1"/>
    <col min="4362" max="4605" width="9.1796875" style="1"/>
    <col min="4606" max="4606" width="5.26953125" style="1" customWidth="1"/>
    <col min="4607" max="4607" width="13.54296875" style="1" customWidth="1"/>
    <col min="4608" max="4608" width="10.453125" style="1" customWidth="1"/>
    <col min="4609" max="4609" width="12.81640625" style="1" customWidth="1"/>
    <col min="4610" max="4610" width="11" style="1" customWidth="1"/>
    <col min="4611" max="4611" width="14.7265625" style="1" customWidth="1"/>
    <col min="4612" max="4612" width="12.453125" style="1" customWidth="1"/>
    <col min="4613" max="4613" width="13.81640625" style="1" customWidth="1"/>
    <col min="4614" max="4614" width="11.54296875" style="1" customWidth="1"/>
    <col min="4615" max="4615" width="13.453125" style="1" customWidth="1"/>
    <col min="4616" max="4616" width="20.81640625" style="1" customWidth="1"/>
    <col min="4617" max="4617" width="17.1796875" style="1" customWidth="1"/>
    <col min="4618" max="4861" width="9.1796875" style="1"/>
    <col min="4862" max="4862" width="5.26953125" style="1" customWidth="1"/>
    <col min="4863" max="4863" width="13.54296875" style="1" customWidth="1"/>
    <col min="4864" max="4864" width="10.453125" style="1" customWidth="1"/>
    <col min="4865" max="4865" width="12.81640625" style="1" customWidth="1"/>
    <col min="4866" max="4866" width="11" style="1" customWidth="1"/>
    <col min="4867" max="4867" width="14.7265625" style="1" customWidth="1"/>
    <col min="4868" max="4868" width="12.453125" style="1" customWidth="1"/>
    <col min="4869" max="4869" width="13.81640625" style="1" customWidth="1"/>
    <col min="4870" max="4870" width="11.54296875" style="1" customWidth="1"/>
    <col min="4871" max="4871" width="13.453125" style="1" customWidth="1"/>
    <col min="4872" max="4872" width="20.81640625" style="1" customWidth="1"/>
    <col min="4873" max="4873" width="17.1796875" style="1" customWidth="1"/>
    <col min="4874" max="5117" width="9.1796875" style="1"/>
    <col min="5118" max="5118" width="5.26953125" style="1" customWidth="1"/>
    <col min="5119" max="5119" width="13.54296875" style="1" customWidth="1"/>
    <col min="5120" max="5120" width="10.453125" style="1" customWidth="1"/>
    <col min="5121" max="5121" width="12.81640625" style="1" customWidth="1"/>
    <col min="5122" max="5122" width="11" style="1" customWidth="1"/>
    <col min="5123" max="5123" width="14.7265625" style="1" customWidth="1"/>
    <col min="5124" max="5124" width="12.453125" style="1" customWidth="1"/>
    <col min="5125" max="5125" width="13.81640625" style="1" customWidth="1"/>
    <col min="5126" max="5126" width="11.54296875" style="1" customWidth="1"/>
    <col min="5127" max="5127" width="13.453125" style="1" customWidth="1"/>
    <col min="5128" max="5128" width="20.81640625" style="1" customWidth="1"/>
    <col min="5129" max="5129" width="17.1796875" style="1" customWidth="1"/>
    <col min="5130" max="5373" width="9.1796875" style="1"/>
    <col min="5374" max="5374" width="5.26953125" style="1" customWidth="1"/>
    <col min="5375" max="5375" width="13.54296875" style="1" customWidth="1"/>
    <col min="5376" max="5376" width="10.453125" style="1" customWidth="1"/>
    <col min="5377" max="5377" width="12.81640625" style="1" customWidth="1"/>
    <col min="5378" max="5378" width="11" style="1" customWidth="1"/>
    <col min="5379" max="5379" width="14.7265625" style="1" customWidth="1"/>
    <col min="5380" max="5380" width="12.453125" style="1" customWidth="1"/>
    <col min="5381" max="5381" width="13.81640625" style="1" customWidth="1"/>
    <col min="5382" max="5382" width="11.54296875" style="1" customWidth="1"/>
    <col min="5383" max="5383" width="13.453125" style="1" customWidth="1"/>
    <col min="5384" max="5384" width="20.81640625" style="1" customWidth="1"/>
    <col min="5385" max="5385" width="17.1796875" style="1" customWidth="1"/>
    <col min="5386" max="5629" width="9.1796875" style="1"/>
    <col min="5630" max="5630" width="5.26953125" style="1" customWidth="1"/>
    <col min="5631" max="5631" width="13.54296875" style="1" customWidth="1"/>
    <col min="5632" max="5632" width="10.453125" style="1" customWidth="1"/>
    <col min="5633" max="5633" width="12.81640625" style="1" customWidth="1"/>
    <col min="5634" max="5634" width="11" style="1" customWidth="1"/>
    <col min="5635" max="5635" width="14.7265625" style="1" customWidth="1"/>
    <col min="5636" max="5636" width="12.453125" style="1" customWidth="1"/>
    <col min="5637" max="5637" width="13.81640625" style="1" customWidth="1"/>
    <col min="5638" max="5638" width="11.54296875" style="1" customWidth="1"/>
    <col min="5639" max="5639" width="13.453125" style="1" customWidth="1"/>
    <col min="5640" max="5640" width="20.81640625" style="1" customWidth="1"/>
    <col min="5641" max="5641" width="17.1796875" style="1" customWidth="1"/>
    <col min="5642" max="5885" width="9.1796875" style="1"/>
    <col min="5886" max="5886" width="5.26953125" style="1" customWidth="1"/>
    <col min="5887" max="5887" width="13.54296875" style="1" customWidth="1"/>
    <col min="5888" max="5888" width="10.453125" style="1" customWidth="1"/>
    <col min="5889" max="5889" width="12.81640625" style="1" customWidth="1"/>
    <col min="5890" max="5890" width="11" style="1" customWidth="1"/>
    <col min="5891" max="5891" width="14.7265625" style="1" customWidth="1"/>
    <col min="5892" max="5892" width="12.453125" style="1" customWidth="1"/>
    <col min="5893" max="5893" width="13.81640625" style="1" customWidth="1"/>
    <col min="5894" max="5894" width="11.54296875" style="1" customWidth="1"/>
    <col min="5895" max="5895" width="13.453125" style="1" customWidth="1"/>
    <col min="5896" max="5896" width="20.81640625" style="1" customWidth="1"/>
    <col min="5897" max="5897" width="17.1796875" style="1" customWidth="1"/>
    <col min="5898" max="6141" width="9.1796875" style="1"/>
    <col min="6142" max="6142" width="5.26953125" style="1" customWidth="1"/>
    <col min="6143" max="6143" width="13.54296875" style="1" customWidth="1"/>
    <col min="6144" max="6144" width="10.453125" style="1" customWidth="1"/>
    <col min="6145" max="6145" width="12.81640625" style="1" customWidth="1"/>
    <col min="6146" max="6146" width="11" style="1" customWidth="1"/>
    <col min="6147" max="6147" width="14.7265625" style="1" customWidth="1"/>
    <col min="6148" max="6148" width="12.453125" style="1" customWidth="1"/>
    <col min="6149" max="6149" width="13.81640625" style="1" customWidth="1"/>
    <col min="6150" max="6150" width="11.54296875" style="1" customWidth="1"/>
    <col min="6151" max="6151" width="13.453125" style="1" customWidth="1"/>
    <col min="6152" max="6152" width="20.81640625" style="1" customWidth="1"/>
    <col min="6153" max="6153" width="17.1796875" style="1" customWidth="1"/>
    <col min="6154" max="6397" width="9.1796875" style="1"/>
    <col min="6398" max="6398" width="5.26953125" style="1" customWidth="1"/>
    <col min="6399" max="6399" width="13.54296875" style="1" customWidth="1"/>
    <col min="6400" max="6400" width="10.453125" style="1" customWidth="1"/>
    <col min="6401" max="6401" width="12.81640625" style="1" customWidth="1"/>
    <col min="6402" max="6402" width="11" style="1" customWidth="1"/>
    <col min="6403" max="6403" width="14.7265625" style="1" customWidth="1"/>
    <col min="6404" max="6404" width="12.453125" style="1" customWidth="1"/>
    <col min="6405" max="6405" width="13.81640625" style="1" customWidth="1"/>
    <col min="6406" max="6406" width="11.54296875" style="1" customWidth="1"/>
    <col min="6407" max="6407" width="13.453125" style="1" customWidth="1"/>
    <col min="6408" max="6408" width="20.81640625" style="1" customWidth="1"/>
    <col min="6409" max="6409" width="17.1796875" style="1" customWidth="1"/>
    <col min="6410" max="6653" width="9.1796875" style="1"/>
    <col min="6654" max="6654" width="5.26953125" style="1" customWidth="1"/>
    <col min="6655" max="6655" width="13.54296875" style="1" customWidth="1"/>
    <col min="6656" max="6656" width="10.453125" style="1" customWidth="1"/>
    <col min="6657" max="6657" width="12.81640625" style="1" customWidth="1"/>
    <col min="6658" max="6658" width="11" style="1" customWidth="1"/>
    <col min="6659" max="6659" width="14.7265625" style="1" customWidth="1"/>
    <col min="6660" max="6660" width="12.453125" style="1" customWidth="1"/>
    <col min="6661" max="6661" width="13.81640625" style="1" customWidth="1"/>
    <col min="6662" max="6662" width="11.54296875" style="1" customWidth="1"/>
    <col min="6663" max="6663" width="13.453125" style="1" customWidth="1"/>
    <col min="6664" max="6664" width="20.81640625" style="1" customWidth="1"/>
    <col min="6665" max="6665" width="17.1796875" style="1" customWidth="1"/>
    <col min="6666" max="6909" width="9.1796875" style="1"/>
    <col min="6910" max="6910" width="5.26953125" style="1" customWidth="1"/>
    <col min="6911" max="6911" width="13.54296875" style="1" customWidth="1"/>
    <col min="6912" max="6912" width="10.453125" style="1" customWidth="1"/>
    <col min="6913" max="6913" width="12.81640625" style="1" customWidth="1"/>
    <col min="6914" max="6914" width="11" style="1" customWidth="1"/>
    <col min="6915" max="6915" width="14.7265625" style="1" customWidth="1"/>
    <col min="6916" max="6916" width="12.453125" style="1" customWidth="1"/>
    <col min="6917" max="6917" width="13.81640625" style="1" customWidth="1"/>
    <col min="6918" max="6918" width="11.54296875" style="1" customWidth="1"/>
    <col min="6919" max="6919" width="13.453125" style="1" customWidth="1"/>
    <col min="6920" max="6920" width="20.81640625" style="1" customWidth="1"/>
    <col min="6921" max="6921" width="17.1796875" style="1" customWidth="1"/>
    <col min="6922" max="7165" width="9.1796875" style="1"/>
    <col min="7166" max="7166" width="5.26953125" style="1" customWidth="1"/>
    <col min="7167" max="7167" width="13.54296875" style="1" customWidth="1"/>
    <col min="7168" max="7168" width="10.453125" style="1" customWidth="1"/>
    <col min="7169" max="7169" width="12.81640625" style="1" customWidth="1"/>
    <col min="7170" max="7170" width="11" style="1" customWidth="1"/>
    <col min="7171" max="7171" width="14.7265625" style="1" customWidth="1"/>
    <col min="7172" max="7172" width="12.453125" style="1" customWidth="1"/>
    <col min="7173" max="7173" width="13.81640625" style="1" customWidth="1"/>
    <col min="7174" max="7174" width="11.54296875" style="1" customWidth="1"/>
    <col min="7175" max="7175" width="13.453125" style="1" customWidth="1"/>
    <col min="7176" max="7176" width="20.81640625" style="1" customWidth="1"/>
    <col min="7177" max="7177" width="17.1796875" style="1" customWidth="1"/>
    <col min="7178" max="7421" width="9.1796875" style="1"/>
    <col min="7422" max="7422" width="5.26953125" style="1" customWidth="1"/>
    <col min="7423" max="7423" width="13.54296875" style="1" customWidth="1"/>
    <col min="7424" max="7424" width="10.453125" style="1" customWidth="1"/>
    <col min="7425" max="7425" width="12.81640625" style="1" customWidth="1"/>
    <col min="7426" max="7426" width="11" style="1" customWidth="1"/>
    <col min="7427" max="7427" width="14.7265625" style="1" customWidth="1"/>
    <col min="7428" max="7428" width="12.453125" style="1" customWidth="1"/>
    <col min="7429" max="7429" width="13.81640625" style="1" customWidth="1"/>
    <col min="7430" max="7430" width="11.54296875" style="1" customWidth="1"/>
    <col min="7431" max="7431" width="13.453125" style="1" customWidth="1"/>
    <col min="7432" max="7432" width="20.81640625" style="1" customWidth="1"/>
    <col min="7433" max="7433" width="17.1796875" style="1" customWidth="1"/>
    <col min="7434" max="7677" width="9.1796875" style="1"/>
    <col min="7678" max="7678" width="5.26953125" style="1" customWidth="1"/>
    <col min="7679" max="7679" width="13.54296875" style="1" customWidth="1"/>
    <col min="7680" max="7680" width="10.453125" style="1" customWidth="1"/>
    <col min="7681" max="7681" width="12.81640625" style="1" customWidth="1"/>
    <col min="7682" max="7682" width="11" style="1" customWidth="1"/>
    <col min="7683" max="7683" width="14.7265625" style="1" customWidth="1"/>
    <col min="7684" max="7684" width="12.453125" style="1" customWidth="1"/>
    <col min="7685" max="7685" width="13.81640625" style="1" customWidth="1"/>
    <col min="7686" max="7686" width="11.54296875" style="1" customWidth="1"/>
    <col min="7687" max="7687" width="13.453125" style="1" customWidth="1"/>
    <col min="7688" max="7688" width="20.81640625" style="1" customWidth="1"/>
    <col min="7689" max="7689" width="17.1796875" style="1" customWidth="1"/>
    <col min="7690" max="7933" width="9.1796875" style="1"/>
    <col min="7934" max="7934" width="5.26953125" style="1" customWidth="1"/>
    <col min="7935" max="7935" width="13.54296875" style="1" customWidth="1"/>
    <col min="7936" max="7936" width="10.453125" style="1" customWidth="1"/>
    <col min="7937" max="7937" width="12.81640625" style="1" customWidth="1"/>
    <col min="7938" max="7938" width="11" style="1" customWidth="1"/>
    <col min="7939" max="7939" width="14.7265625" style="1" customWidth="1"/>
    <col min="7940" max="7940" width="12.453125" style="1" customWidth="1"/>
    <col min="7941" max="7941" width="13.81640625" style="1" customWidth="1"/>
    <col min="7942" max="7942" width="11.54296875" style="1" customWidth="1"/>
    <col min="7943" max="7943" width="13.453125" style="1" customWidth="1"/>
    <col min="7944" max="7944" width="20.81640625" style="1" customWidth="1"/>
    <col min="7945" max="7945" width="17.1796875" style="1" customWidth="1"/>
    <col min="7946" max="8189" width="9.1796875" style="1"/>
    <col min="8190" max="8190" width="5.26953125" style="1" customWidth="1"/>
    <col min="8191" max="8191" width="13.54296875" style="1" customWidth="1"/>
    <col min="8192" max="8192" width="10.453125" style="1" customWidth="1"/>
    <col min="8193" max="8193" width="12.81640625" style="1" customWidth="1"/>
    <col min="8194" max="8194" width="11" style="1" customWidth="1"/>
    <col min="8195" max="8195" width="14.7265625" style="1" customWidth="1"/>
    <col min="8196" max="8196" width="12.453125" style="1" customWidth="1"/>
    <col min="8197" max="8197" width="13.81640625" style="1" customWidth="1"/>
    <col min="8198" max="8198" width="11.54296875" style="1" customWidth="1"/>
    <col min="8199" max="8199" width="13.453125" style="1" customWidth="1"/>
    <col min="8200" max="8200" width="20.81640625" style="1" customWidth="1"/>
    <col min="8201" max="8201" width="17.1796875" style="1" customWidth="1"/>
    <col min="8202" max="8445" width="9.1796875" style="1"/>
    <col min="8446" max="8446" width="5.26953125" style="1" customWidth="1"/>
    <col min="8447" max="8447" width="13.54296875" style="1" customWidth="1"/>
    <col min="8448" max="8448" width="10.453125" style="1" customWidth="1"/>
    <col min="8449" max="8449" width="12.81640625" style="1" customWidth="1"/>
    <col min="8450" max="8450" width="11" style="1" customWidth="1"/>
    <col min="8451" max="8451" width="14.7265625" style="1" customWidth="1"/>
    <col min="8452" max="8452" width="12.453125" style="1" customWidth="1"/>
    <col min="8453" max="8453" width="13.81640625" style="1" customWidth="1"/>
    <col min="8454" max="8454" width="11.54296875" style="1" customWidth="1"/>
    <col min="8455" max="8455" width="13.453125" style="1" customWidth="1"/>
    <col min="8456" max="8456" width="20.81640625" style="1" customWidth="1"/>
    <col min="8457" max="8457" width="17.1796875" style="1" customWidth="1"/>
    <col min="8458" max="8701" width="9.1796875" style="1"/>
    <col min="8702" max="8702" width="5.26953125" style="1" customWidth="1"/>
    <col min="8703" max="8703" width="13.54296875" style="1" customWidth="1"/>
    <col min="8704" max="8704" width="10.453125" style="1" customWidth="1"/>
    <col min="8705" max="8705" width="12.81640625" style="1" customWidth="1"/>
    <col min="8706" max="8706" width="11" style="1" customWidth="1"/>
    <col min="8707" max="8707" width="14.7265625" style="1" customWidth="1"/>
    <col min="8708" max="8708" width="12.453125" style="1" customWidth="1"/>
    <col min="8709" max="8709" width="13.81640625" style="1" customWidth="1"/>
    <col min="8710" max="8710" width="11.54296875" style="1" customWidth="1"/>
    <col min="8711" max="8711" width="13.453125" style="1" customWidth="1"/>
    <col min="8712" max="8712" width="20.81640625" style="1" customWidth="1"/>
    <col min="8713" max="8713" width="17.1796875" style="1" customWidth="1"/>
    <col min="8714" max="8957" width="9.1796875" style="1"/>
    <col min="8958" max="8958" width="5.26953125" style="1" customWidth="1"/>
    <col min="8959" max="8959" width="13.54296875" style="1" customWidth="1"/>
    <col min="8960" max="8960" width="10.453125" style="1" customWidth="1"/>
    <col min="8961" max="8961" width="12.81640625" style="1" customWidth="1"/>
    <col min="8962" max="8962" width="11" style="1" customWidth="1"/>
    <col min="8963" max="8963" width="14.7265625" style="1" customWidth="1"/>
    <col min="8964" max="8964" width="12.453125" style="1" customWidth="1"/>
    <col min="8965" max="8965" width="13.81640625" style="1" customWidth="1"/>
    <col min="8966" max="8966" width="11.54296875" style="1" customWidth="1"/>
    <col min="8967" max="8967" width="13.453125" style="1" customWidth="1"/>
    <col min="8968" max="8968" width="20.81640625" style="1" customWidth="1"/>
    <col min="8969" max="8969" width="17.1796875" style="1" customWidth="1"/>
    <col min="8970" max="9213" width="9.1796875" style="1"/>
    <col min="9214" max="9214" width="5.26953125" style="1" customWidth="1"/>
    <col min="9215" max="9215" width="13.54296875" style="1" customWidth="1"/>
    <col min="9216" max="9216" width="10.453125" style="1" customWidth="1"/>
    <col min="9217" max="9217" width="12.81640625" style="1" customWidth="1"/>
    <col min="9218" max="9218" width="11" style="1" customWidth="1"/>
    <col min="9219" max="9219" width="14.7265625" style="1" customWidth="1"/>
    <col min="9220" max="9220" width="12.453125" style="1" customWidth="1"/>
    <col min="9221" max="9221" width="13.81640625" style="1" customWidth="1"/>
    <col min="9222" max="9222" width="11.54296875" style="1" customWidth="1"/>
    <col min="9223" max="9223" width="13.453125" style="1" customWidth="1"/>
    <col min="9224" max="9224" width="20.81640625" style="1" customWidth="1"/>
    <col min="9225" max="9225" width="17.1796875" style="1" customWidth="1"/>
    <col min="9226" max="9469" width="9.1796875" style="1"/>
    <col min="9470" max="9470" width="5.26953125" style="1" customWidth="1"/>
    <col min="9471" max="9471" width="13.54296875" style="1" customWidth="1"/>
    <col min="9472" max="9472" width="10.453125" style="1" customWidth="1"/>
    <col min="9473" max="9473" width="12.81640625" style="1" customWidth="1"/>
    <col min="9474" max="9474" width="11" style="1" customWidth="1"/>
    <col min="9475" max="9475" width="14.7265625" style="1" customWidth="1"/>
    <col min="9476" max="9476" width="12.453125" style="1" customWidth="1"/>
    <col min="9477" max="9477" width="13.81640625" style="1" customWidth="1"/>
    <col min="9478" max="9478" width="11.54296875" style="1" customWidth="1"/>
    <col min="9479" max="9479" width="13.453125" style="1" customWidth="1"/>
    <col min="9480" max="9480" width="20.81640625" style="1" customWidth="1"/>
    <col min="9481" max="9481" width="17.1796875" style="1" customWidth="1"/>
    <col min="9482" max="9725" width="9.1796875" style="1"/>
    <col min="9726" max="9726" width="5.26953125" style="1" customWidth="1"/>
    <col min="9727" max="9727" width="13.54296875" style="1" customWidth="1"/>
    <col min="9728" max="9728" width="10.453125" style="1" customWidth="1"/>
    <col min="9729" max="9729" width="12.81640625" style="1" customWidth="1"/>
    <col min="9730" max="9730" width="11" style="1" customWidth="1"/>
    <col min="9731" max="9731" width="14.7265625" style="1" customWidth="1"/>
    <col min="9732" max="9732" width="12.453125" style="1" customWidth="1"/>
    <col min="9733" max="9733" width="13.81640625" style="1" customWidth="1"/>
    <col min="9734" max="9734" width="11.54296875" style="1" customWidth="1"/>
    <col min="9735" max="9735" width="13.453125" style="1" customWidth="1"/>
    <col min="9736" max="9736" width="20.81640625" style="1" customWidth="1"/>
    <col min="9737" max="9737" width="17.1796875" style="1" customWidth="1"/>
    <col min="9738" max="9981" width="9.1796875" style="1"/>
    <col min="9982" max="9982" width="5.26953125" style="1" customWidth="1"/>
    <col min="9983" max="9983" width="13.54296875" style="1" customWidth="1"/>
    <col min="9984" max="9984" width="10.453125" style="1" customWidth="1"/>
    <col min="9985" max="9985" width="12.81640625" style="1" customWidth="1"/>
    <col min="9986" max="9986" width="11" style="1" customWidth="1"/>
    <col min="9987" max="9987" width="14.7265625" style="1" customWidth="1"/>
    <col min="9988" max="9988" width="12.453125" style="1" customWidth="1"/>
    <col min="9989" max="9989" width="13.81640625" style="1" customWidth="1"/>
    <col min="9990" max="9990" width="11.54296875" style="1" customWidth="1"/>
    <col min="9991" max="9991" width="13.453125" style="1" customWidth="1"/>
    <col min="9992" max="9992" width="20.81640625" style="1" customWidth="1"/>
    <col min="9993" max="9993" width="17.1796875" style="1" customWidth="1"/>
    <col min="9994" max="10237" width="9.1796875" style="1"/>
    <col min="10238" max="10238" width="5.26953125" style="1" customWidth="1"/>
    <col min="10239" max="10239" width="13.54296875" style="1" customWidth="1"/>
    <col min="10240" max="10240" width="10.453125" style="1" customWidth="1"/>
    <col min="10241" max="10241" width="12.81640625" style="1" customWidth="1"/>
    <col min="10242" max="10242" width="11" style="1" customWidth="1"/>
    <col min="10243" max="10243" width="14.7265625" style="1" customWidth="1"/>
    <col min="10244" max="10244" width="12.453125" style="1" customWidth="1"/>
    <col min="10245" max="10245" width="13.81640625" style="1" customWidth="1"/>
    <col min="10246" max="10246" width="11.54296875" style="1" customWidth="1"/>
    <col min="10247" max="10247" width="13.453125" style="1" customWidth="1"/>
    <col min="10248" max="10248" width="20.81640625" style="1" customWidth="1"/>
    <col min="10249" max="10249" width="17.1796875" style="1" customWidth="1"/>
    <col min="10250" max="10493" width="9.1796875" style="1"/>
    <col min="10494" max="10494" width="5.26953125" style="1" customWidth="1"/>
    <col min="10495" max="10495" width="13.54296875" style="1" customWidth="1"/>
    <col min="10496" max="10496" width="10.453125" style="1" customWidth="1"/>
    <col min="10497" max="10497" width="12.81640625" style="1" customWidth="1"/>
    <col min="10498" max="10498" width="11" style="1" customWidth="1"/>
    <col min="10499" max="10499" width="14.7265625" style="1" customWidth="1"/>
    <col min="10500" max="10500" width="12.453125" style="1" customWidth="1"/>
    <col min="10501" max="10501" width="13.81640625" style="1" customWidth="1"/>
    <col min="10502" max="10502" width="11.54296875" style="1" customWidth="1"/>
    <col min="10503" max="10503" width="13.453125" style="1" customWidth="1"/>
    <col min="10504" max="10504" width="20.81640625" style="1" customWidth="1"/>
    <col min="10505" max="10505" width="17.1796875" style="1" customWidth="1"/>
    <col min="10506" max="10749" width="9.1796875" style="1"/>
    <col min="10750" max="10750" width="5.26953125" style="1" customWidth="1"/>
    <col min="10751" max="10751" width="13.54296875" style="1" customWidth="1"/>
    <col min="10752" max="10752" width="10.453125" style="1" customWidth="1"/>
    <col min="10753" max="10753" width="12.81640625" style="1" customWidth="1"/>
    <col min="10754" max="10754" width="11" style="1" customWidth="1"/>
    <col min="10755" max="10755" width="14.7265625" style="1" customWidth="1"/>
    <col min="10756" max="10756" width="12.453125" style="1" customWidth="1"/>
    <col min="10757" max="10757" width="13.81640625" style="1" customWidth="1"/>
    <col min="10758" max="10758" width="11.54296875" style="1" customWidth="1"/>
    <col min="10759" max="10759" width="13.453125" style="1" customWidth="1"/>
    <col min="10760" max="10760" width="20.81640625" style="1" customWidth="1"/>
    <col min="10761" max="10761" width="17.1796875" style="1" customWidth="1"/>
    <col min="10762" max="11005" width="9.1796875" style="1"/>
    <col min="11006" max="11006" width="5.26953125" style="1" customWidth="1"/>
    <col min="11007" max="11007" width="13.54296875" style="1" customWidth="1"/>
    <col min="11008" max="11008" width="10.453125" style="1" customWidth="1"/>
    <col min="11009" max="11009" width="12.81640625" style="1" customWidth="1"/>
    <col min="11010" max="11010" width="11" style="1" customWidth="1"/>
    <col min="11011" max="11011" width="14.7265625" style="1" customWidth="1"/>
    <col min="11012" max="11012" width="12.453125" style="1" customWidth="1"/>
    <col min="11013" max="11013" width="13.81640625" style="1" customWidth="1"/>
    <col min="11014" max="11014" width="11.54296875" style="1" customWidth="1"/>
    <col min="11015" max="11015" width="13.453125" style="1" customWidth="1"/>
    <col min="11016" max="11016" width="20.81640625" style="1" customWidth="1"/>
    <col min="11017" max="11017" width="17.1796875" style="1" customWidth="1"/>
    <col min="11018" max="11261" width="9.1796875" style="1"/>
    <col min="11262" max="11262" width="5.26953125" style="1" customWidth="1"/>
    <col min="11263" max="11263" width="13.54296875" style="1" customWidth="1"/>
    <col min="11264" max="11264" width="10.453125" style="1" customWidth="1"/>
    <col min="11265" max="11265" width="12.81640625" style="1" customWidth="1"/>
    <col min="11266" max="11266" width="11" style="1" customWidth="1"/>
    <col min="11267" max="11267" width="14.7265625" style="1" customWidth="1"/>
    <col min="11268" max="11268" width="12.453125" style="1" customWidth="1"/>
    <col min="11269" max="11269" width="13.81640625" style="1" customWidth="1"/>
    <col min="11270" max="11270" width="11.54296875" style="1" customWidth="1"/>
    <col min="11271" max="11271" width="13.453125" style="1" customWidth="1"/>
    <col min="11272" max="11272" width="20.81640625" style="1" customWidth="1"/>
    <col min="11273" max="11273" width="17.1796875" style="1" customWidth="1"/>
    <col min="11274" max="11517" width="9.1796875" style="1"/>
    <col min="11518" max="11518" width="5.26953125" style="1" customWidth="1"/>
    <col min="11519" max="11519" width="13.54296875" style="1" customWidth="1"/>
    <col min="11520" max="11520" width="10.453125" style="1" customWidth="1"/>
    <col min="11521" max="11521" width="12.81640625" style="1" customWidth="1"/>
    <col min="11522" max="11522" width="11" style="1" customWidth="1"/>
    <col min="11523" max="11523" width="14.7265625" style="1" customWidth="1"/>
    <col min="11524" max="11524" width="12.453125" style="1" customWidth="1"/>
    <col min="11525" max="11525" width="13.81640625" style="1" customWidth="1"/>
    <col min="11526" max="11526" width="11.54296875" style="1" customWidth="1"/>
    <col min="11527" max="11527" width="13.453125" style="1" customWidth="1"/>
    <col min="11528" max="11528" width="20.81640625" style="1" customWidth="1"/>
    <col min="11529" max="11529" width="17.1796875" style="1" customWidth="1"/>
    <col min="11530" max="11773" width="9.1796875" style="1"/>
    <col min="11774" max="11774" width="5.26953125" style="1" customWidth="1"/>
    <col min="11775" max="11775" width="13.54296875" style="1" customWidth="1"/>
    <col min="11776" max="11776" width="10.453125" style="1" customWidth="1"/>
    <col min="11777" max="11777" width="12.81640625" style="1" customWidth="1"/>
    <col min="11778" max="11778" width="11" style="1" customWidth="1"/>
    <col min="11779" max="11779" width="14.7265625" style="1" customWidth="1"/>
    <col min="11780" max="11780" width="12.453125" style="1" customWidth="1"/>
    <col min="11781" max="11781" width="13.81640625" style="1" customWidth="1"/>
    <col min="11782" max="11782" width="11.54296875" style="1" customWidth="1"/>
    <col min="11783" max="11783" width="13.453125" style="1" customWidth="1"/>
    <col min="11784" max="11784" width="20.81640625" style="1" customWidth="1"/>
    <col min="11785" max="11785" width="17.1796875" style="1" customWidth="1"/>
    <col min="11786" max="12029" width="9.1796875" style="1"/>
    <col min="12030" max="12030" width="5.26953125" style="1" customWidth="1"/>
    <col min="12031" max="12031" width="13.54296875" style="1" customWidth="1"/>
    <col min="12032" max="12032" width="10.453125" style="1" customWidth="1"/>
    <col min="12033" max="12033" width="12.81640625" style="1" customWidth="1"/>
    <col min="12034" max="12034" width="11" style="1" customWidth="1"/>
    <col min="12035" max="12035" width="14.7265625" style="1" customWidth="1"/>
    <col min="12036" max="12036" width="12.453125" style="1" customWidth="1"/>
    <col min="12037" max="12037" width="13.81640625" style="1" customWidth="1"/>
    <col min="12038" max="12038" width="11.54296875" style="1" customWidth="1"/>
    <col min="12039" max="12039" width="13.453125" style="1" customWidth="1"/>
    <col min="12040" max="12040" width="20.81640625" style="1" customWidth="1"/>
    <col min="12041" max="12041" width="17.1796875" style="1" customWidth="1"/>
    <col min="12042" max="12285" width="9.1796875" style="1"/>
    <col min="12286" max="12286" width="5.26953125" style="1" customWidth="1"/>
    <col min="12287" max="12287" width="13.54296875" style="1" customWidth="1"/>
    <col min="12288" max="12288" width="10.453125" style="1" customWidth="1"/>
    <col min="12289" max="12289" width="12.81640625" style="1" customWidth="1"/>
    <col min="12290" max="12290" width="11" style="1" customWidth="1"/>
    <col min="12291" max="12291" width="14.7265625" style="1" customWidth="1"/>
    <col min="12292" max="12292" width="12.453125" style="1" customWidth="1"/>
    <col min="12293" max="12293" width="13.81640625" style="1" customWidth="1"/>
    <col min="12294" max="12294" width="11.54296875" style="1" customWidth="1"/>
    <col min="12295" max="12295" width="13.453125" style="1" customWidth="1"/>
    <col min="12296" max="12296" width="20.81640625" style="1" customWidth="1"/>
    <col min="12297" max="12297" width="17.1796875" style="1" customWidth="1"/>
    <col min="12298" max="12541" width="9.1796875" style="1"/>
    <col min="12542" max="12542" width="5.26953125" style="1" customWidth="1"/>
    <col min="12543" max="12543" width="13.54296875" style="1" customWidth="1"/>
    <col min="12544" max="12544" width="10.453125" style="1" customWidth="1"/>
    <col min="12545" max="12545" width="12.81640625" style="1" customWidth="1"/>
    <col min="12546" max="12546" width="11" style="1" customWidth="1"/>
    <col min="12547" max="12547" width="14.7265625" style="1" customWidth="1"/>
    <col min="12548" max="12548" width="12.453125" style="1" customWidth="1"/>
    <col min="12549" max="12549" width="13.81640625" style="1" customWidth="1"/>
    <col min="12550" max="12550" width="11.54296875" style="1" customWidth="1"/>
    <col min="12551" max="12551" width="13.453125" style="1" customWidth="1"/>
    <col min="12552" max="12552" width="20.81640625" style="1" customWidth="1"/>
    <col min="12553" max="12553" width="17.1796875" style="1" customWidth="1"/>
    <col min="12554" max="12797" width="9.1796875" style="1"/>
    <col min="12798" max="12798" width="5.26953125" style="1" customWidth="1"/>
    <col min="12799" max="12799" width="13.54296875" style="1" customWidth="1"/>
    <col min="12800" max="12800" width="10.453125" style="1" customWidth="1"/>
    <col min="12801" max="12801" width="12.81640625" style="1" customWidth="1"/>
    <col min="12802" max="12802" width="11" style="1" customWidth="1"/>
    <col min="12803" max="12803" width="14.7265625" style="1" customWidth="1"/>
    <col min="12804" max="12804" width="12.453125" style="1" customWidth="1"/>
    <col min="12805" max="12805" width="13.81640625" style="1" customWidth="1"/>
    <col min="12806" max="12806" width="11.54296875" style="1" customWidth="1"/>
    <col min="12807" max="12807" width="13.453125" style="1" customWidth="1"/>
    <col min="12808" max="12808" width="20.81640625" style="1" customWidth="1"/>
    <col min="12809" max="12809" width="17.1796875" style="1" customWidth="1"/>
    <col min="12810" max="13053" width="9.1796875" style="1"/>
    <col min="13054" max="13054" width="5.26953125" style="1" customWidth="1"/>
    <col min="13055" max="13055" width="13.54296875" style="1" customWidth="1"/>
    <col min="13056" max="13056" width="10.453125" style="1" customWidth="1"/>
    <col min="13057" max="13057" width="12.81640625" style="1" customWidth="1"/>
    <col min="13058" max="13058" width="11" style="1" customWidth="1"/>
    <col min="13059" max="13059" width="14.7265625" style="1" customWidth="1"/>
    <col min="13060" max="13060" width="12.453125" style="1" customWidth="1"/>
    <col min="13061" max="13061" width="13.81640625" style="1" customWidth="1"/>
    <col min="13062" max="13062" width="11.54296875" style="1" customWidth="1"/>
    <col min="13063" max="13063" width="13.453125" style="1" customWidth="1"/>
    <col min="13064" max="13064" width="20.81640625" style="1" customWidth="1"/>
    <col min="13065" max="13065" width="17.1796875" style="1" customWidth="1"/>
    <col min="13066" max="13309" width="9.1796875" style="1"/>
    <col min="13310" max="13310" width="5.26953125" style="1" customWidth="1"/>
    <col min="13311" max="13311" width="13.54296875" style="1" customWidth="1"/>
    <col min="13312" max="13312" width="10.453125" style="1" customWidth="1"/>
    <col min="13313" max="13313" width="12.81640625" style="1" customWidth="1"/>
    <col min="13314" max="13314" width="11" style="1" customWidth="1"/>
    <col min="13315" max="13315" width="14.7265625" style="1" customWidth="1"/>
    <col min="13316" max="13316" width="12.453125" style="1" customWidth="1"/>
    <col min="13317" max="13317" width="13.81640625" style="1" customWidth="1"/>
    <col min="13318" max="13318" width="11.54296875" style="1" customWidth="1"/>
    <col min="13319" max="13319" width="13.453125" style="1" customWidth="1"/>
    <col min="13320" max="13320" width="20.81640625" style="1" customWidth="1"/>
    <col min="13321" max="13321" width="17.1796875" style="1" customWidth="1"/>
    <col min="13322" max="13565" width="9.1796875" style="1"/>
    <col min="13566" max="13566" width="5.26953125" style="1" customWidth="1"/>
    <col min="13567" max="13567" width="13.54296875" style="1" customWidth="1"/>
    <col min="13568" max="13568" width="10.453125" style="1" customWidth="1"/>
    <col min="13569" max="13569" width="12.81640625" style="1" customWidth="1"/>
    <col min="13570" max="13570" width="11" style="1" customWidth="1"/>
    <col min="13571" max="13571" width="14.7265625" style="1" customWidth="1"/>
    <col min="13572" max="13572" width="12.453125" style="1" customWidth="1"/>
    <col min="13573" max="13573" width="13.81640625" style="1" customWidth="1"/>
    <col min="13574" max="13574" width="11.54296875" style="1" customWidth="1"/>
    <col min="13575" max="13575" width="13.453125" style="1" customWidth="1"/>
    <col min="13576" max="13576" width="20.81640625" style="1" customWidth="1"/>
    <col min="13577" max="13577" width="17.1796875" style="1" customWidth="1"/>
    <col min="13578" max="13821" width="9.1796875" style="1"/>
    <col min="13822" max="13822" width="5.26953125" style="1" customWidth="1"/>
    <col min="13823" max="13823" width="13.54296875" style="1" customWidth="1"/>
    <col min="13824" max="13824" width="10.453125" style="1" customWidth="1"/>
    <col min="13825" max="13825" width="12.81640625" style="1" customWidth="1"/>
    <col min="13826" max="13826" width="11" style="1" customWidth="1"/>
    <col min="13827" max="13827" width="14.7265625" style="1" customWidth="1"/>
    <col min="13828" max="13828" width="12.453125" style="1" customWidth="1"/>
    <col min="13829" max="13829" width="13.81640625" style="1" customWidth="1"/>
    <col min="13830" max="13830" width="11.54296875" style="1" customWidth="1"/>
    <col min="13831" max="13831" width="13.453125" style="1" customWidth="1"/>
    <col min="13832" max="13832" width="20.81640625" style="1" customWidth="1"/>
    <col min="13833" max="13833" width="17.1796875" style="1" customWidth="1"/>
    <col min="13834" max="14077" width="9.1796875" style="1"/>
    <col min="14078" max="14078" width="5.26953125" style="1" customWidth="1"/>
    <col min="14079" max="14079" width="13.54296875" style="1" customWidth="1"/>
    <col min="14080" max="14080" width="10.453125" style="1" customWidth="1"/>
    <col min="14081" max="14081" width="12.81640625" style="1" customWidth="1"/>
    <col min="14082" max="14082" width="11" style="1" customWidth="1"/>
    <col min="14083" max="14083" width="14.7265625" style="1" customWidth="1"/>
    <col min="14084" max="14084" width="12.453125" style="1" customWidth="1"/>
    <col min="14085" max="14085" width="13.81640625" style="1" customWidth="1"/>
    <col min="14086" max="14086" width="11.54296875" style="1" customWidth="1"/>
    <col min="14087" max="14087" width="13.453125" style="1" customWidth="1"/>
    <col min="14088" max="14088" width="20.81640625" style="1" customWidth="1"/>
    <col min="14089" max="14089" width="17.1796875" style="1" customWidth="1"/>
    <col min="14090" max="14333" width="9.1796875" style="1"/>
    <col min="14334" max="14334" width="5.26953125" style="1" customWidth="1"/>
    <col min="14335" max="14335" width="13.54296875" style="1" customWidth="1"/>
    <col min="14336" max="14336" width="10.453125" style="1" customWidth="1"/>
    <col min="14337" max="14337" width="12.81640625" style="1" customWidth="1"/>
    <col min="14338" max="14338" width="11" style="1" customWidth="1"/>
    <col min="14339" max="14339" width="14.7265625" style="1" customWidth="1"/>
    <col min="14340" max="14340" width="12.453125" style="1" customWidth="1"/>
    <col min="14341" max="14341" width="13.81640625" style="1" customWidth="1"/>
    <col min="14342" max="14342" width="11.54296875" style="1" customWidth="1"/>
    <col min="14343" max="14343" width="13.453125" style="1" customWidth="1"/>
    <col min="14344" max="14344" width="20.81640625" style="1" customWidth="1"/>
    <col min="14345" max="14345" width="17.1796875" style="1" customWidth="1"/>
    <col min="14346" max="14589" width="9.1796875" style="1"/>
    <col min="14590" max="14590" width="5.26953125" style="1" customWidth="1"/>
    <col min="14591" max="14591" width="13.54296875" style="1" customWidth="1"/>
    <col min="14592" max="14592" width="10.453125" style="1" customWidth="1"/>
    <col min="14593" max="14593" width="12.81640625" style="1" customWidth="1"/>
    <col min="14594" max="14594" width="11" style="1" customWidth="1"/>
    <col min="14595" max="14595" width="14.7265625" style="1" customWidth="1"/>
    <col min="14596" max="14596" width="12.453125" style="1" customWidth="1"/>
    <col min="14597" max="14597" width="13.81640625" style="1" customWidth="1"/>
    <col min="14598" max="14598" width="11.54296875" style="1" customWidth="1"/>
    <col min="14599" max="14599" width="13.453125" style="1" customWidth="1"/>
    <col min="14600" max="14600" width="20.81640625" style="1" customWidth="1"/>
    <col min="14601" max="14601" width="17.1796875" style="1" customWidth="1"/>
    <col min="14602" max="14845" width="9.1796875" style="1"/>
    <col min="14846" max="14846" width="5.26953125" style="1" customWidth="1"/>
    <col min="14847" max="14847" width="13.54296875" style="1" customWidth="1"/>
    <col min="14848" max="14848" width="10.453125" style="1" customWidth="1"/>
    <col min="14849" max="14849" width="12.81640625" style="1" customWidth="1"/>
    <col min="14850" max="14850" width="11" style="1" customWidth="1"/>
    <col min="14851" max="14851" width="14.7265625" style="1" customWidth="1"/>
    <col min="14852" max="14852" width="12.453125" style="1" customWidth="1"/>
    <col min="14853" max="14853" width="13.81640625" style="1" customWidth="1"/>
    <col min="14854" max="14854" width="11.54296875" style="1" customWidth="1"/>
    <col min="14855" max="14855" width="13.453125" style="1" customWidth="1"/>
    <col min="14856" max="14856" width="20.81640625" style="1" customWidth="1"/>
    <col min="14857" max="14857" width="17.1796875" style="1" customWidth="1"/>
    <col min="14858" max="15101" width="9.1796875" style="1"/>
    <col min="15102" max="15102" width="5.26953125" style="1" customWidth="1"/>
    <col min="15103" max="15103" width="13.54296875" style="1" customWidth="1"/>
    <col min="15104" max="15104" width="10.453125" style="1" customWidth="1"/>
    <col min="15105" max="15105" width="12.81640625" style="1" customWidth="1"/>
    <col min="15106" max="15106" width="11" style="1" customWidth="1"/>
    <col min="15107" max="15107" width="14.7265625" style="1" customWidth="1"/>
    <col min="15108" max="15108" width="12.453125" style="1" customWidth="1"/>
    <col min="15109" max="15109" width="13.81640625" style="1" customWidth="1"/>
    <col min="15110" max="15110" width="11.54296875" style="1" customWidth="1"/>
    <col min="15111" max="15111" width="13.453125" style="1" customWidth="1"/>
    <col min="15112" max="15112" width="20.81640625" style="1" customWidth="1"/>
    <col min="15113" max="15113" width="17.1796875" style="1" customWidth="1"/>
    <col min="15114" max="15357" width="9.1796875" style="1"/>
    <col min="15358" max="15358" width="5.26953125" style="1" customWidth="1"/>
    <col min="15359" max="15359" width="13.54296875" style="1" customWidth="1"/>
    <col min="15360" max="15360" width="10.453125" style="1" customWidth="1"/>
    <col min="15361" max="15361" width="12.81640625" style="1" customWidth="1"/>
    <col min="15362" max="15362" width="11" style="1" customWidth="1"/>
    <col min="15363" max="15363" width="14.7265625" style="1" customWidth="1"/>
    <col min="15364" max="15364" width="12.453125" style="1" customWidth="1"/>
    <col min="15365" max="15365" width="13.81640625" style="1" customWidth="1"/>
    <col min="15366" max="15366" width="11.54296875" style="1" customWidth="1"/>
    <col min="15367" max="15367" width="13.453125" style="1" customWidth="1"/>
    <col min="15368" max="15368" width="20.81640625" style="1" customWidth="1"/>
    <col min="15369" max="15369" width="17.1796875" style="1" customWidth="1"/>
    <col min="15370" max="15613" width="9.1796875" style="1"/>
    <col min="15614" max="15614" width="5.26953125" style="1" customWidth="1"/>
    <col min="15615" max="15615" width="13.54296875" style="1" customWidth="1"/>
    <col min="15616" max="15616" width="10.453125" style="1" customWidth="1"/>
    <col min="15617" max="15617" width="12.81640625" style="1" customWidth="1"/>
    <col min="15618" max="15618" width="11" style="1" customWidth="1"/>
    <col min="15619" max="15619" width="14.7265625" style="1" customWidth="1"/>
    <col min="15620" max="15620" width="12.453125" style="1" customWidth="1"/>
    <col min="15621" max="15621" width="13.81640625" style="1" customWidth="1"/>
    <col min="15622" max="15622" width="11.54296875" style="1" customWidth="1"/>
    <col min="15623" max="15623" width="13.453125" style="1" customWidth="1"/>
    <col min="15624" max="15624" width="20.81640625" style="1" customWidth="1"/>
    <col min="15625" max="15625" width="17.1796875" style="1" customWidth="1"/>
    <col min="15626" max="15869" width="9.1796875" style="1"/>
    <col min="15870" max="15870" width="5.26953125" style="1" customWidth="1"/>
    <col min="15871" max="15871" width="13.54296875" style="1" customWidth="1"/>
    <col min="15872" max="15872" width="10.453125" style="1" customWidth="1"/>
    <col min="15873" max="15873" width="12.81640625" style="1" customWidth="1"/>
    <col min="15874" max="15874" width="11" style="1" customWidth="1"/>
    <col min="15875" max="15875" width="14.7265625" style="1" customWidth="1"/>
    <col min="15876" max="15876" width="12.453125" style="1" customWidth="1"/>
    <col min="15877" max="15877" width="13.81640625" style="1" customWidth="1"/>
    <col min="15878" max="15878" width="11.54296875" style="1" customWidth="1"/>
    <col min="15879" max="15879" width="13.453125" style="1" customWidth="1"/>
    <col min="15880" max="15880" width="20.81640625" style="1" customWidth="1"/>
    <col min="15881" max="15881" width="17.1796875" style="1" customWidth="1"/>
    <col min="15882" max="16125" width="9.1796875" style="1"/>
    <col min="16126" max="16126" width="5.26953125" style="1" customWidth="1"/>
    <col min="16127" max="16127" width="13.54296875" style="1" customWidth="1"/>
    <col min="16128" max="16128" width="10.453125" style="1" customWidth="1"/>
    <col min="16129" max="16129" width="12.81640625" style="1" customWidth="1"/>
    <col min="16130" max="16130" width="11" style="1" customWidth="1"/>
    <col min="16131" max="16131" width="14.7265625" style="1" customWidth="1"/>
    <col min="16132" max="16132" width="12.453125" style="1" customWidth="1"/>
    <col min="16133" max="16133" width="13.81640625" style="1" customWidth="1"/>
    <col min="16134" max="16134" width="11.54296875" style="1" customWidth="1"/>
    <col min="16135" max="16135" width="13.453125" style="1" customWidth="1"/>
    <col min="16136" max="16136" width="20.81640625" style="1" customWidth="1"/>
    <col min="16137" max="16137" width="17.1796875" style="1" customWidth="1"/>
    <col min="16138" max="16384" width="9.1796875" style="1"/>
  </cols>
  <sheetData>
    <row r="1" spans="1:11" x14ac:dyDescent="0.3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x14ac:dyDescent="0.3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3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3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x14ac:dyDescent="0.3">
      <c r="A5" s="42" t="s">
        <v>46</v>
      </c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1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1" x14ac:dyDescent="0.3">
      <c r="A7" s="43" t="s">
        <v>47</v>
      </c>
      <c r="B7" s="43"/>
      <c r="C7" s="43"/>
      <c r="D7" s="43"/>
      <c r="E7" s="43"/>
      <c r="F7" s="43"/>
      <c r="G7" s="43"/>
      <c r="H7" s="43"/>
      <c r="I7" s="43"/>
      <c r="J7" s="43"/>
      <c r="K7" s="43"/>
    </row>
    <row r="8" spans="1:11" ht="14.5" x14ac:dyDescent="0.35">
      <c r="A8" s="5" t="s">
        <v>6</v>
      </c>
      <c r="B8" s="6"/>
      <c r="C8" s="5" t="s">
        <v>59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1" ht="24.75" customHeight="1" x14ac:dyDescent="0.35">
      <c r="A9" s="44" t="s">
        <v>10</v>
      </c>
      <c r="B9" s="44"/>
      <c r="C9" s="45" t="s">
        <v>60</v>
      </c>
      <c r="D9" s="46"/>
      <c r="E9" s="10" t="s">
        <v>12</v>
      </c>
      <c r="F9" s="11"/>
      <c r="G9" s="47" t="s">
        <v>61</v>
      </c>
      <c r="H9" s="48"/>
      <c r="I9" s="48"/>
      <c r="J9" s="49"/>
      <c r="K9" s="6"/>
    </row>
    <row r="10" spans="1:11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1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1" ht="28" x14ac:dyDescent="0.3">
      <c r="A12" s="12">
        <v>1</v>
      </c>
      <c r="B12" s="15" t="s">
        <v>36</v>
      </c>
      <c r="C12" s="12">
        <v>19700000</v>
      </c>
      <c r="D12" s="16">
        <v>506408.5</v>
      </c>
      <c r="E12" s="17">
        <v>0.90900000000000003</v>
      </c>
      <c r="F12" s="18">
        <f>(C12*0.5)/12</f>
        <v>820833.33333333337</v>
      </c>
      <c r="G12" s="18">
        <f>D12*E12</f>
        <v>460325.32650000002</v>
      </c>
      <c r="H12" s="18">
        <f>G12*(1/100)</f>
        <v>4603.2532650000003</v>
      </c>
      <c r="I12" s="18">
        <f>G12-H12</f>
        <v>455722.07323500002</v>
      </c>
      <c r="J12" s="18">
        <f>F12+I12</f>
        <v>1276555.4065683335</v>
      </c>
      <c r="K12" s="18">
        <f>F12+G12</f>
        <v>1281158.6598333335</v>
      </c>
    </row>
    <row r="13" spans="1:11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1" ht="6.75" customHeight="1" x14ac:dyDescent="0.35">
      <c r="A14" s="21"/>
      <c r="B14" s="3"/>
      <c r="C14" s="3"/>
      <c r="D14" s="22"/>
      <c r="E14" s="3"/>
      <c r="F14" s="23"/>
      <c r="G14" s="24"/>
      <c r="H14" s="24"/>
      <c r="I14" s="23"/>
      <c r="J14" s="25"/>
      <c r="K14" s="4"/>
    </row>
    <row r="15" spans="1:11" ht="17.25" customHeight="1" x14ac:dyDescent="0.35">
      <c r="A15" s="21"/>
      <c r="B15" s="3"/>
      <c r="C15" s="50" t="s">
        <v>37</v>
      </c>
      <c r="D15" s="50"/>
      <c r="E15" s="50"/>
      <c r="F15" s="27">
        <f>ROUND(J12,0)</f>
        <v>1276555</v>
      </c>
      <c r="G15" s="28"/>
      <c r="H15" s="4"/>
      <c r="I15" s="29"/>
      <c r="J15" s="30"/>
      <c r="K15" s="4"/>
    </row>
    <row r="16" spans="1:11" ht="14.5" x14ac:dyDescent="0.35">
      <c r="A16" s="21"/>
      <c r="B16" s="3"/>
      <c r="C16" s="26"/>
      <c r="D16" s="26"/>
      <c r="E16" s="26"/>
      <c r="F16" s="31" t="s">
        <v>62</v>
      </c>
      <c r="G16" s="31"/>
      <c r="H16" s="4"/>
      <c r="I16" s="29"/>
      <c r="J16" s="30"/>
      <c r="K16" s="4"/>
    </row>
    <row r="17" spans="1:11" ht="12.75" customHeight="1" x14ac:dyDescent="0.35">
      <c r="A17" s="21"/>
      <c r="B17" s="3"/>
      <c r="C17" s="3"/>
      <c r="D17" s="3"/>
      <c r="E17" s="32"/>
      <c r="F17" s="31"/>
      <c r="G17" s="31"/>
      <c r="H17" s="4"/>
      <c r="I17" s="29"/>
      <c r="J17" s="30"/>
      <c r="K17" s="4"/>
    </row>
    <row r="18" spans="1:11" ht="18.75" customHeight="1" x14ac:dyDescent="0.35">
      <c r="A18" s="21"/>
      <c r="B18" s="3"/>
      <c r="C18" s="50" t="s">
        <v>39</v>
      </c>
      <c r="D18" s="50"/>
      <c r="E18" s="50"/>
      <c r="F18" s="27">
        <f>ROUND(K12,0)</f>
        <v>1281159</v>
      </c>
      <c r="G18" s="28"/>
      <c r="H18" s="4"/>
      <c r="I18" s="29"/>
      <c r="J18" s="30"/>
      <c r="K18" s="4"/>
    </row>
    <row r="19" spans="1:11" ht="18" customHeight="1" x14ac:dyDescent="0.35">
      <c r="A19" s="21"/>
      <c r="B19" s="3"/>
      <c r="C19" s="3"/>
      <c r="D19" s="22"/>
      <c r="E19" s="3"/>
      <c r="F19" s="31" t="s">
        <v>63</v>
      </c>
      <c r="G19" s="31"/>
      <c r="H19" s="4"/>
      <c r="I19" s="29"/>
      <c r="J19" s="30"/>
      <c r="K19" s="4"/>
    </row>
    <row r="20" spans="1:11" ht="9" customHeight="1" x14ac:dyDescent="0.35">
      <c r="A20" s="21"/>
      <c r="B20" s="3"/>
      <c r="C20" s="3"/>
      <c r="D20" s="22"/>
      <c r="E20" s="3"/>
      <c r="F20" s="29"/>
      <c r="G20" s="31"/>
      <c r="H20" s="31"/>
      <c r="I20" s="29"/>
      <c r="J20" s="30"/>
      <c r="K20" s="4"/>
    </row>
    <row r="21" spans="1:11" ht="14.5" x14ac:dyDescent="0.35">
      <c r="A21" s="32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4.5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9.25" customHeight="1" x14ac:dyDescent="0.35">
      <c r="A24" s="33"/>
      <c r="B24" s="33"/>
      <c r="C24" s="33"/>
      <c r="D24" s="33"/>
      <c r="E24" s="33"/>
      <c r="F24" s="33"/>
      <c r="G24" s="33" t="s">
        <v>42</v>
      </c>
      <c r="H24" s="33"/>
      <c r="I24" s="3"/>
      <c r="J24" s="33"/>
      <c r="K24" s="4"/>
    </row>
    <row r="25" spans="1:11" ht="12.75" customHeight="1" x14ac:dyDescent="0.35">
      <c r="A25" s="33"/>
      <c r="B25" s="33"/>
      <c r="C25" s="33"/>
      <c r="D25" s="33"/>
      <c r="E25" s="33"/>
      <c r="F25" s="33"/>
      <c r="G25" s="33"/>
      <c r="H25" s="38" t="s">
        <v>43</v>
      </c>
      <c r="I25" s="38"/>
      <c r="J25" s="38"/>
      <c r="K25" s="4"/>
    </row>
    <row r="26" spans="1:11" ht="13.5" customHeight="1" x14ac:dyDescent="0.35">
      <c r="A26" s="33"/>
      <c r="B26" s="33"/>
      <c r="C26" s="33"/>
      <c r="D26" s="33"/>
      <c r="E26" s="33"/>
      <c r="F26" s="33"/>
      <c r="G26" s="33"/>
      <c r="H26" s="33" t="s">
        <v>44</v>
      </c>
      <c r="I26" s="3"/>
      <c r="J26" s="33"/>
      <c r="K26" s="4"/>
    </row>
    <row r="27" spans="1:11" s="35" customFormat="1" ht="14.5" x14ac:dyDescent="0.35">
      <c r="A27" s="34" t="s">
        <v>45</v>
      </c>
      <c r="B27" s="34"/>
      <c r="C27" s="34"/>
      <c r="D27" s="34"/>
      <c r="E27" s="34"/>
      <c r="F27" s="34"/>
      <c r="G27" s="34"/>
      <c r="H27" s="34"/>
      <c r="I27" s="34"/>
      <c r="J27" s="34"/>
      <c r="K27"/>
    </row>
    <row r="28" spans="1:11" s="35" customFormat="1" ht="14.5" x14ac:dyDescent="0.3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/>
    </row>
    <row r="29" spans="1:11" x14ac:dyDescent="0.3">
      <c r="A29" s="34"/>
      <c r="B29" s="3"/>
      <c r="C29" s="3"/>
      <c r="D29" s="3"/>
      <c r="E29" s="3"/>
      <c r="F29" s="3"/>
      <c r="G29" s="3"/>
      <c r="H29" s="3"/>
      <c r="I29" s="3"/>
      <c r="J29" s="3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L1" sqref="L1:N1048576"/>
    </sheetView>
  </sheetViews>
  <sheetFormatPr defaultRowHeight="14" x14ac:dyDescent="0.3"/>
  <cols>
    <col min="1" max="1" width="5.26953125" style="1" customWidth="1"/>
    <col min="2" max="2" width="13.54296875" style="1" customWidth="1"/>
    <col min="3" max="3" width="10.453125" style="1" customWidth="1"/>
    <col min="4" max="4" width="12.81640625" style="1" customWidth="1"/>
    <col min="5" max="5" width="11" style="1" customWidth="1"/>
    <col min="6" max="6" width="14.7265625" style="1" customWidth="1"/>
    <col min="7" max="7" width="12.453125" style="1" customWidth="1"/>
    <col min="8" max="8" width="13.81640625" style="1" customWidth="1"/>
    <col min="9" max="9" width="11.54296875" style="1" customWidth="1"/>
    <col min="10" max="10" width="13.453125" style="1" customWidth="1"/>
    <col min="11" max="11" width="20.81640625" style="1" customWidth="1"/>
    <col min="12" max="253" width="9.1796875" style="1"/>
    <col min="254" max="254" width="5.26953125" style="1" customWidth="1"/>
    <col min="255" max="255" width="13.54296875" style="1" customWidth="1"/>
    <col min="256" max="256" width="10.453125" style="1" customWidth="1"/>
    <col min="257" max="257" width="12.81640625" style="1" customWidth="1"/>
    <col min="258" max="258" width="11" style="1" customWidth="1"/>
    <col min="259" max="259" width="14.7265625" style="1" customWidth="1"/>
    <col min="260" max="260" width="12.453125" style="1" customWidth="1"/>
    <col min="261" max="261" width="13.81640625" style="1" customWidth="1"/>
    <col min="262" max="262" width="11.54296875" style="1" customWidth="1"/>
    <col min="263" max="263" width="13.453125" style="1" customWidth="1"/>
    <col min="264" max="264" width="20.81640625" style="1" customWidth="1"/>
    <col min="265" max="265" width="17.1796875" style="1" customWidth="1"/>
    <col min="266" max="509" width="9.1796875" style="1"/>
    <col min="510" max="510" width="5.26953125" style="1" customWidth="1"/>
    <col min="511" max="511" width="13.54296875" style="1" customWidth="1"/>
    <col min="512" max="512" width="10.453125" style="1" customWidth="1"/>
    <col min="513" max="513" width="12.81640625" style="1" customWidth="1"/>
    <col min="514" max="514" width="11" style="1" customWidth="1"/>
    <col min="515" max="515" width="14.7265625" style="1" customWidth="1"/>
    <col min="516" max="516" width="12.453125" style="1" customWidth="1"/>
    <col min="517" max="517" width="13.81640625" style="1" customWidth="1"/>
    <col min="518" max="518" width="11.54296875" style="1" customWidth="1"/>
    <col min="519" max="519" width="13.453125" style="1" customWidth="1"/>
    <col min="520" max="520" width="20.81640625" style="1" customWidth="1"/>
    <col min="521" max="521" width="17.1796875" style="1" customWidth="1"/>
    <col min="522" max="765" width="9.1796875" style="1"/>
    <col min="766" max="766" width="5.26953125" style="1" customWidth="1"/>
    <col min="767" max="767" width="13.54296875" style="1" customWidth="1"/>
    <col min="768" max="768" width="10.453125" style="1" customWidth="1"/>
    <col min="769" max="769" width="12.81640625" style="1" customWidth="1"/>
    <col min="770" max="770" width="11" style="1" customWidth="1"/>
    <col min="771" max="771" width="14.7265625" style="1" customWidth="1"/>
    <col min="772" max="772" width="12.453125" style="1" customWidth="1"/>
    <col min="773" max="773" width="13.81640625" style="1" customWidth="1"/>
    <col min="774" max="774" width="11.54296875" style="1" customWidth="1"/>
    <col min="775" max="775" width="13.453125" style="1" customWidth="1"/>
    <col min="776" max="776" width="20.81640625" style="1" customWidth="1"/>
    <col min="777" max="777" width="17.1796875" style="1" customWidth="1"/>
    <col min="778" max="1021" width="9.1796875" style="1"/>
    <col min="1022" max="1022" width="5.26953125" style="1" customWidth="1"/>
    <col min="1023" max="1023" width="13.54296875" style="1" customWidth="1"/>
    <col min="1024" max="1024" width="10.453125" style="1" customWidth="1"/>
    <col min="1025" max="1025" width="12.81640625" style="1" customWidth="1"/>
    <col min="1026" max="1026" width="11" style="1" customWidth="1"/>
    <col min="1027" max="1027" width="14.7265625" style="1" customWidth="1"/>
    <col min="1028" max="1028" width="12.453125" style="1" customWidth="1"/>
    <col min="1029" max="1029" width="13.81640625" style="1" customWidth="1"/>
    <col min="1030" max="1030" width="11.54296875" style="1" customWidth="1"/>
    <col min="1031" max="1031" width="13.453125" style="1" customWidth="1"/>
    <col min="1032" max="1032" width="20.81640625" style="1" customWidth="1"/>
    <col min="1033" max="1033" width="17.1796875" style="1" customWidth="1"/>
    <col min="1034" max="1277" width="9.1796875" style="1"/>
    <col min="1278" max="1278" width="5.26953125" style="1" customWidth="1"/>
    <col min="1279" max="1279" width="13.54296875" style="1" customWidth="1"/>
    <col min="1280" max="1280" width="10.453125" style="1" customWidth="1"/>
    <col min="1281" max="1281" width="12.81640625" style="1" customWidth="1"/>
    <col min="1282" max="1282" width="11" style="1" customWidth="1"/>
    <col min="1283" max="1283" width="14.7265625" style="1" customWidth="1"/>
    <col min="1284" max="1284" width="12.453125" style="1" customWidth="1"/>
    <col min="1285" max="1285" width="13.81640625" style="1" customWidth="1"/>
    <col min="1286" max="1286" width="11.54296875" style="1" customWidth="1"/>
    <col min="1287" max="1287" width="13.453125" style="1" customWidth="1"/>
    <col min="1288" max="1288" width="20.81640625" style="1" customWidth="1"/>
    <col min="1289" max="1289" width="17.1796875" style="1" customWidth="1"/>
    <col min="1290" max="1533" width="9.1796875" style="1"/>
    <col min="1534" max="1534" width="5.26953125" style="1" customWidth="1"/>
    <col min="1535" max="1535" width="13.54296875" style="1" customWidth="1"/>
    <col min="1536" max="1536" width="10.453125" style="1" customWidth="1"/>
    <col min="1537" max="1537" width="12.81640625" style="1" customWidth="1"/>
    <col min="1538" max="1538" width="11" style="1" customWidth="1"/>
    <col min="1539" max="1539" width="14.7265625" style="1" customWidth="1"/>
    <col min="1540" max="1540" width="12.453125" style="1" customWidth="1"/>
    <col min="1541" max="1541" width="13.81640625" style="1" customWidth="1"/>
    <col min="1542" max="1542" width="11.54296875" style="1" customWidth="1"/>
    <col min="1543" max="1543" width="13.453125" style="1" customWidth="1"/>
    <col min="1544" max="1544" width="20.81640625" style="1" customWidth="1"/>
    <col min="1545" max="1545" width="17.1796875" style="1" customWidth="1"/>
    <col min="1546" max="1789" width="9.1796875" style="1"/>
    <col min="1790" max="1790" width="5.26953125" style="1" customWidth="1"/>
    <col min="1791" max="1791" width="13.54296875" style="1" customWidth="1"/>
    <col min="1792" max="1792" width="10.453125" style="1" customWidth="1"/>
    <col min="1793" max="1793" width="12.81640625" style="1" customWidth="1"/>
    <col min="1794" max="1794" width="11" style="1" customWidth="1"/>
    <col min="1795" max="1795" width="14.7265625" style="1" customWidth="1"/>
    <col min="1796" max="1796" width="12.453125" style="1" customWidth="1"/>
    <col min="1797" max="1797" width="13.81640625" style="1" customWidth="1"/>
    <col min="1798" max="1798" width="11.54296875" style="1" customWidth="1"/>
    <col min="1799" max="1799" width="13.453125" style="1" customWidth="1"/>
    <col min="1800" max="1800" width="20.81640625" style="1" customWidth="1"/>
    <col min="1801" max="1801" width="17.1796875" style="1" customWidth="1"/>
    <col min="1802" max="2045" width="9.1796875" style="1"/>
    <col min="2046" max="2046" width="5.26953125" style="1" customWidth="1"/>
    <col min="2047" max="2047" width="13.54296875" style="1" customWidth="1"/>
    <col min="2048" max="2048" width="10.453125" style="1" customWidth="1"/>
    <col min="2049" max="2049" width="12.81640625" style="1" customWidth="1"/>
    <col min="2050" max="2050" width="11" style="1" customWidth="1"/>
    <col min="2051" max="2051" width="14.7265625" style="1" customWidth="1"/>
    <col min="2052" max="2052" width="12.453125" style="1" customWidth="1"/>
    <col min="2053" max="2053" width="13.81640625" style="1" customWidth="1"/>
    <col min="2054" max="2054" width="11.54296875" style="1" customWidth="1"/>
    <col min="2055" max="2055" width="13.453125" style="1" customWidth="1"/>
    <col min="2056" max="2056" width="20.81640625" style="1" customWidth="1"/>
    <col min="2057" max="2057" width="17.1796875" style="1" customWidth="1"/>
    <col min="2058" max="2301" width="9.1796875" style="1"/>
    <col min="2302" max="2302" width="5.26953125" style="1" customWidth="1"/>
    <col min="2303" max="2303" width="13.54296875" style="1" customWidth="1"/>
    <col min="2304" max="2304" width="10.453125" style="1" customWidth="1"/>
    <col min="2305" max="2305" width="12.81640625" style="1" customWidth="1"/>
    <col min="2306" max="2306" width="11" style="1" customWidth="1"/>
    <col min="2307" max="2307" width="14.7265625" style="1" customWidth="1"/>
    <col min="2308" max="2308" width="12.453125" style="1" customWidth="1"/>
    <col min="2309" max="2309" width="13.81640625" style="1" customWidth="1"/>
    <col min="2310" max="2310" width="11.54296875" style="1" customWidth="1"/>
    <col min="2311" max="2311" width="13.453125" style="1" customWidth="1"/>
    <col min="2312" max="2312" width="20.81640625" style="1" customWidth="1"/>
    <col min="2313" max="2313" width="17.1796875" style="1" customWidth="1"/>
    <col min="2314" max="2557" width="9.1796875" style="1"/>
    <col min="2558" max="2558" width="5.26953125" style="1" customWidth="1"/>
    <col min="2559" max="2559" width="13.54296875" style="1" customWidth="1"/>
    <col min="2560" max="2560" width="10.453125" style="1" customWidth="1"/>
    <col min="2561" max="2561" width="12.81640625" style="1" customWidth="1"/>
    <col min="2562" max="2562" width="11" style="1" customWidth="1"/>
    <col min="2563" max="2563" width="14.7265625" style="1" customWidth="1"/>
    <col min="2564" max="2564" width="12.453125" style="1" customWidth="1"/>
    <col min="2565" max="2565" width="13.81640625" style="1" customWidth="1"/>
    <col min="2566" max="2566" width="11.54296875" style="1" customWidth="1"/>
    <col min="2567" max="2567" width="13.453125" style="1" customWidth="1"/>
    <col min="2568" max="2568" width="20.81640625" style="1" customWidth="1"/>
    <col min="2569" max="2569" width="17.1796875" style="1" customWidth="1"/>
    <col min="2570" max="2813" width="9.1796875" style="1"/>
    <col min="2814" max="2814" width="5.26953125" style="1" customWidth="1"/>
    <col min="2815" max="2815" width="13.54296875" style="1" customWidth="1"/>
    <col min="2816" max="2816" width="10.453125" style="1" customWidth="1"/>
    <col min="2817" max="2817" width="12.81640625" style="1" customWidth="1"/>
    <col min="2818" max="2818" width="11" style="1" customWidth="1"/>
    <col min="2819" max="2819" width="14.7265625" style="1" customWidth="1"/>
    <col min="2820" max="2820" width="12.453125" style="1" customWidth="1"/>
    <col min="2821" max="2821" width="13.81640625" style="1" customWidth="1"/>
    <col min="2822" max="2822" width="11.54296875" style="1" customWidth="1"/>
    <col min="2823" max="2823" width="13.453125" style="1" customWidth="1"/>
    <col min="2824" max="2824" width="20.81640625" style="1" customWidth="1"/>
    <col min="2825" max="2825" width="17.1796875" style="1" customWidth="1"/>
    <col min="2826" max="3069" width="9.1796875" style="1"/>
    <col min="3070" max="3070" width="5.26953125" style="1" customWidth="1"/>
    <col min="3071" max="3071" width="13.54296875" style="1" customWidth="1"/>
    <col min="3072" max="3072" width="10.453125" style="1" customWidth="1"/>
    <col min="3073" max="3073" width="12.81640625" style="1" customWidth="1"/>
    <col min="3074" max="3074" width="11" style="1" customWidth="1"/>
    <col min="3075" max="3075" width="14.7265625" style="1" customWidth="1"/>
    <col min="3076" max="3076" width="12.453125" style="1" customWidth="1"/>
    <col min="3077" max="3077" width="13.81640625" style="1" customWidth="1"/>
    <col min="3078" max="3078" width="11.54296875" style="1" customWidth="1"/>
    <col min="3079" max="3079" width="13.453125" style="1" customWidth="1"/>
    <col min="3080" max="3080" width="20.81640625" style="1" customWidth="1"/>
    <col min="3081" max="3081" width="17.1796875" style="1" customWidth="1"/>
    <col min="3082" max="3325" width="9.1796875" style="1"/>
    <col min="3326" max="3326" width="5.26953125" style="1" customWidth="1"/>
    <col min="3327" max="3327" width="13.54296875" style="1" customWidth="1"/>
    <col min="3328" max="3328" width="10.453125" style="1" customWidth="1"/>
    <col min="3329" max="3329" width="12.81640625" style="1" customWidth="1"/>
    <col min="3330" max="3330" width="11" style="1" customWidth="1"/>
    <col min="3331" max="3331" width="14.7265625" style="1" customWidth="1"/>
    <col min="3332" max="3332" width="12.453125" style="1" customWidth="1"/>
    <col min="3333" max="3333" width="13.81640625" style="1" customWidth="1"/>
    <col min="3334" max="3334" width="11.54296875" style="1" customWidth="1"/>
    <col min="3335" max="3335" width="13.453125" style="1" customWidth="1"/>
    <col min="3336" max="3336" width="20.81640625" style="1" customWidth="1"/>
    <col min="3337" max="3337" width="17.1796875" style="1" customWidth="1"/>
    <col min="3338" max="3581" width="9.1796875" style="1"/>
    <col min="3582" max="3582" width="5.26953125" style="1" customWidth="1"/>
    <col min="3583" max="3583" width="13.54296875" style="1" customWidth="1"/>
    <col min="3584" max="3584" width="10.453125" style="1" customWidth="1"/>
    <col min="3585" max="3585" width="12.81640625" style="1" customWidth="1"/>
    <col min="3586" max="3586" width="11" style="1" customWidth="1"/>
    <col min="3587" max="3587" width="14.7265625" style="1" customWidth="1"/>
    <col min="3588" max="3588" width="12.453125" style="1" customWidth="1"/>
    <col min="3589" max="3589" width="13.81640625" style="1" customWidth="1"/>
    <col min="3590" max="3590" width="11.54296875" style="1" customWidth="1"/>
    <col min="3591" max="3591" width="13.453125" style="1" customWidth="1"/>
    <col min="3592" max="3592" width="20.81640625" style="1" customWidth="1"/>
    <col min="3593" max="3593" width="17.1796875" style="1" customWidth="1"/>
    <col min="3594" max="3837" width="9.1796875" style="1"/>
    <col min="3838" max="3838" width="5.26953125" style="1" customWidth="1"/>
    <col min="3839" max="3839" width="13.54296875" style="1" customWidth="1"/>
    <col min="3840" max="3840" width="10.453125" style="1" customWidth="1"/>
    <col min="3841" max="3841" width="12.81640625" style="1" customWidth="1"/>
    <col min="3842" max="3842" width="11" style="1" customWidth="1"/>
    <col min="3843" max="3843" width="14.7265625" style="1" customWidth="1"/>
    <col min="3844" max="3844" width="12.453125" style="1" customWidth="1"/>
    <col min="3845" max="3845" width="13.81640625" style="1" customWidth="1"/>
    <col min="3846" max="3846" width="11.54296875" style="1" customWidth="1"/>
    <col min="3847" max="3847" width="13.453125" style="1" customWidth="1"/>
    <col min="3848" max="3848" width="20.81640625" style="1" customWidth="1"/>
    <col min="3849" max="3849" width="17.1796875" style="1" customWidth="1"/>
    <col min="3850" max="4093" width="9.1796875" style="1"/>
    <col min="4094" max="4094" width="5.26953125" style="1" customWidth="1"/>
    <col min="4095" max="4095" width="13.54296875" style="1" customWidth="1"/>
    <col min="4096" max="4096" width="10.453125" style="1" customWidth="1"/>
    <col min="4097" max="4097" width="12.81640625" style="1" customWidth="1"/>
    <col min="4098" max="4098" width="11" style="1" customWidth="1"/>
    <col min="4099" max="4099" width="14.7265625" style="1" customWidth="1"/>
    <col min="4100" max="4100" width="12.453125" style="1" customWidth="1"/>
    <col min="4101" max="4101" width="13.81640625" style="1" customWidth="1"/>
    <col min="4102" max="4102" width="11.54296875" style="1" customWidth="1"/>
    <col min="4103" max="4103" width="13.453125" style="1" customWidth="1"/>
    <col min="4104" max="4104" width="20.81640625" style="1" customWidth="1"/>
    <col min="4105" max="4105" width="17.1796875" style="1" customWidth="1"/>
    <col min="4106" max="4349" width="9.1796875" style="1"/>
    <col min="4350" max="4350" width="5.26953125" style="1" customWidth="1"/>
    <col min="4351" max="4351" width="13.54296875" style="1" customWidth="1"/>
    <col min="4352" max="4352" width="10.453125" style="1" customWidth="1"/>
    <col min="4353" max="4353" width="12.81640625" style="1" customWidth="1"/>
    <col min="4354" max="4354" width="11" style="1" customWidth="1"/>
    <col min="4355" max="4355" width="14.7265625" style="1" customWidth="1"/>
    <col min="4356" max="4356" width="12.453125" style="1" customWidth="1"/>
    <col min="4357" max="4357" width="13.81640625" style="1" customWidth="1"/>
    <col min="4358" max="4358" width="11.54296875" style="1" customWidth="1"/>
    <col min="4359" max="4359" width="13.453125" style="1" customWidth="1"/>
    <col min="4360" max="4360" width="20.81640625" style="1" customWidth="1"/>
    <col min="4361" max="4361" width="17.1796875" style="1" customWidth="1"/>
    <col min="4362" max="4605" width="9.1796875" style="1"/>
    <col min="4606" max="4606" width="5.26953125" style="1" customWidth="1"/>
    <col min="4607" max="4607" width="13.54296875" style="1" customWidth="1"/>
    <col min="4608" max="4608" width="10.453125" style="1" customWidth="1"/>
    <col min="4609" max="4609" width="12.81640625" style="1" customWidth="1"/>
    <col min="4610" max="4610" width="11" style="1" customWidth="1"/>
    <col min="4611" max="4611" width="14.7265625" style="1" customWidth="1"/>
    <col min="4612" max="4612" width="12.453125" style="1" customWidth="1"/>
    <col min="4613" max="4613" width="13.81640625" style="1" customWidth="1"/>
    <col min="4614" max="4614" width="11.54296875" style="1" customWidth="1"/>
    <col min="4615" max="4615" width="13.453125" style="1" customWidth="1"/>
    <col min="4616" max="4616" width="20.81640625" style="1" customWidth="1"/>
    <col min="4617" max="4617" width="17.1796875" style="1" customWidth="1"/>
    <col min="4618" max="4861" width="9.1796875" style="1"/>
    <col min="4862" max="4862" width="5.26953125" style="1" customWidth="1"/>
    <col min="4863" max="4863" width="13.54296875" style="1" customWidth="1"/>
    <col min="4864" max="4864" width="10.453125" style="1" customWidth="1"/>
    <col min="4865" max="4865" width="12.81640625" style="1" customWidth="1"/>
    <col min="4866" max="4866" width="11" style="1" customWidth="1"/>
    <col min="4867" max="4867" width="14.7265625" style="1" customWidth="1"/>
    <col min="4868" max="4868" width="12.453125" style="1" customWidth="1"/>
    <col min="4869" max="4869" width="13.81640625" style="1" customWidth="1"/>
    <col min="4870" max="4870" width="11.54296875" style="1" customWidth="1"/>
    <col min="4871" max="4871" width="13.453125" style="1" customWidth="1"/>
    <col min="4872" max="4872" width="20.81640625" style="1" customWidth="1"/>
    <col min="4873" max="4873" width="17.1796875" style="1" customWidth="1"/>
    <col min="4874" max="5117" width="9.1796875" style="1"/>
    <col min="5118" max="5118" width="5.26953125" style="1" customWidth="1"/>
    <col min="5119" max="5119" width="13.54296875" style="1" customWidth="1"/>
    <col min="5120" max="5120" width="10.453125" style="1" customWidth="1"/>
    <col min="5121" max="5121" width="12.81640625" style="1" customWidth="1"/>
    <col min="5122" max="5122" width="11" style="1" customWidth="1"/>
    <col min="5123" max="5123" width="14.7265625" style="1" customWidth="1"/>
    <col min="5124" max="5124" width="12.453125" style="1" customWidth="1"/>
    <col min="5125" max="5125" width="13.81640625" style="1" customWidth="1"/>
    <col min="5126" max="5126" width="11.54296875" style="1" customWidth="1"/>
    <col min="5127" max="5127" width="13.453125" style="1" customWidth="1"/>
    <col min="5128" max="5128" width="20.81640625" style="1" customWidth="1"/>
    <col min="5129" max="5129" width="17.1796875" style="1" customWidth="1"/>
    <col min="5130" max="5373" width="9.1796875" style="1"/>
    <col min="5374" max="5374" width="5.26953125" style="1" customWidth="1"/>
    <col min="5375" max="5375" width="13.54296875" style="1" customWidth="1"/>
    <col min="5376" max="5376" width="10.453125" style="1" customWidth="1"/>
    <col min="5377" max="5377" width="12.81640625" style="1" customWidth="1"/>
    <col min="5378" max="5378" width="11" style="1" customWidth="1"/>
    <col min="5379" max="5379" width="14.7265625" style="1" customWidth="1"/>
    <col min="5380" max="5380" width="12.453125" style="1" customWidth="1"/>
    <col min="5381" max="5381" width="13.81640625" style="1" customWidth="1"/>
    <col min="5382" max="5382" width="11.54296875" style="1" customWidth="1"/>
    <col min="5383" max="5383" width="13.453125" style="1" customWidth="1"/>
    <col min="5384" max="5384" width="20.81640625" style="1" customWidth="1"/>
    <col min="5385" max="5385" width="17.1796875" style="1" customWidth="1"/>
    <col min="5386" max="5629" width="9.1796875" style="1"/>
    <col min="5630" max="5630" width="5.26953125" style="1" customWidth="1"/>
    <col min="5631" max="5631" width="13.54296875" style="1" customWidth="1"/>
    <col min="5632" max="5632" width="10.453125" style="1" customWidth="1"/>
    <col min="5633" max="5633" width="12.81640625" style="1" customWidth="1"/>
    <col min="5634" max="5634" width="11" style="1" customWidth="1"/>
    <col min="5635" max="5635" width="14.7265625" style="1" customWidth="1"/>
    <col min="5636" max="5636" width="12.453125" style="1" customWidth="1"/>
    <col min="5637" max="5637" width="13.81640625" style="1" customWidth="1"/>
    <col min="5638" max="5638" width="11.54296875" style="1" customWidth="1"/>
    <col min="5639" max="5639" width="13.453125" style="1" customWidth="1"/>
    <col min="5640" max="5640" width="20.81640625" style="1" customWidth="1"/>
    <col min="5641" max="5641" width="17.1796875" style="1" customWidth="1"/>
    <col min="5642" max="5885" width="9.1796875" style="1"/>
    <col min="5886" max="5886" width="5.26953125" style="1" customWidth="1"/>
    <col min="5887" max="5887" width="13.54296875" style="1" customWidth="1"/>
    <col min="5888" max="5888" width="10.453125" style="1" customWidth="1"/>
    <col min="5889" max="5889" width="12.81640625" style="1" customWidth="1"/>
    <col min="5890" max="5890" width="11" style="1" customWidth="1"/>
    <col min="5891" max="5891" width="14.7265625" style="1" customWidth="1"/>
    <col min="5892" max="5892" width="12.453125" style="1" customWidth="1"/>
    <col min="5893" max="5893" width="13.81640625" style="1" customWidth="1"/>
    <col min="5894" max="5894" width="11.54296875" style="1" customWidth="1"/>
    <col min="5895" max="5895" width="13.453125" style="1" customWidth="1"/>
    <col min="5896" max="5896" width="20.81640625" style="1" customWidth="1"/>
    <col min="5897" max="5897" width="17.1796875" style="1" customWidth="1"/>
    <col min="5898" max="6141" width="9.1796875" style="1"/>
    <col min="6142" max="6142" width="5.26953125" style="1" customWidth="1"/>
    <col min="6143" max="6143" width="13.54296875" style="1" customWidth="1"/>
    <col min="6144" max="6144" width="10.453125" style="1" customWidth="1"/>
    <col min="6145" max="6145" width="12.81640625" style="1" customWidth="1"/>
    <col min="6146" max="6146" width="11" style="1" customWidth="1"/>
    <col min="6147" max="6147" width="14.7265625" style="1" customWidth="1"/>
    <col min="6148" max="6148" width="12.453125" style="1" customWidth="1"/>
    <col min="6149" max="6149" width="13.81640625" style="1" customWidth="1"/>
    <col min="6150" max="6150" width="11.54296875" style="1" customWidth="1"/>
    <col min="6151" max="6151" width="13.453125" style="1" customWidth="1"/>
    <col min="6152" max="6152" width="20.81640625" style="1" customWidth="1"/>
    <col min="6153" max="6153" width="17.1796875" style="1" customWidth="1"/>
    <col min="6154" max="6397" width="9.1796875" style="1"/>
    <col min="6398" max="6398" width="5.26953125" style="1" customWidth="1"/>
    <col min="6399" max="6399" width="13.54296875" style="1" customWidth="1"/>
    <col min="6400" max="6400" width="10.453125" style="1" customWidth="1"/>
    <col min="6401" max="6401" width="12.81640625" style="1" customWidth="1"/>
    <col min="6402" max="6402" width="11" style="1" customWidth="1"/>
    <col min="6403" max="6403" width="14.7265625" style="1" customWidth="1"/>
    <col min="6404" max="6404" width="12.453125" style="1" customWidth="1"/>
    <col min="6405" max="6405" width="13.81640625" style="1" customWidth="1"/>
    <col min="6406" max="6406" width="11.54296875" style="1" customWidth="1"/>
    <col min="6407" max="6407" width="13.453125" style="1" customWidth="1"/>
    <col min="6408" max="6408" width="20.81640625" style="1" customWidth="1"/>
    <col min="6409" max="6409" width="17.1796875" style="1" customWidth="1"/>
    <col min="6410" max="6653" width="9.1796875" style="1"/>
    <col min="6654" max="6654" width="5.26953125" style="1" customWidth="1"/>
    <col min="6655" max="6655" width="13.54296875" style="1" customWidth="1"/>
    <col min="6656" max="6656" width="10.453125" style="1" customWidth="1"/>
    <col min="6657" max="6657" width="12.81640625" style="1" customWidth="1"/>
    <col min="6658" max="6658" width="11" style="1" customWidth="1"/>
    <col min="6659" max="6659" width="14.7265625" style="1" customWidth="1"/>
    <col min="6660" max="6660" width="12.453125" style="1" customWidth="1"/>
    <col min="6661" max="6661" width="13.81640625" style="1" customWidth="1"/>
    <col min="6662" max="6662" width="11.54296875" style="1" customWidth="1"/>
    <col min="6663" max="6663" width="13.453125" style="1" customWidth="1"/>
    <col min="6664" max="6664" width="20.81640625" style="1" customWidth="1"/>
    <col min="6665" max="6665" width="17.1796875" style="1" customWidth="1"/>
    <col min="6666" max="6909" width="9.1796875" style="1"/>
    <col min="6910" max="6910" width="5.26953125" style="1" customWidth="1"/>
    <col min="6911" max="6911" width="13.54296875" style="1" customWidth="1"/>
    <col min="6912" max="6912" width="10.453125" style="1" customWidth="1"/>
    <col min="6913" max="6913" width="12.81640625" style="1" customWidth="1"/>
    <col min="6914" max="6914" width="11" style="1" customWidth="1"/>
    <col min="6915" max="6915" width="14.7265625" style="1" customWidth="1"/>
    <col min="6916" max="6916" width="12.453125" style="1" customWidth="1"/>
    <col min="6917" max="6917" width="13.81640625" style="1" customWidth="1"/>
    <col min="6918" max="6918" width="11.54296875" style="1" customWidth="1"/>
    <col min="6919" max="6919" width="13.453125" style="1" customWidth="1"/>
    <col min="6920" max="6920" width="20.81640625" style="1" customWidth="1"/>
    <col min="6921" max="6921" width="17.1796875" style="1" customWidth="1"/>
    <col min="6922" max="7165" width="9.1796875" style="1"/>
    <col min="7166" max="7166" width="5.26953125" style="1" customWidth="1"/>
    <col min="7167" max="7167" width="13.54296875" style="1" customWidth="1"/>
    <col min="7168" max="7168" width="10.453125" style="1" customWidth="1"/>
    <col min="7169" max="7169" width="12.81640625" style="1" customWidth="1"/>
    <col min="7170" max="7170" width="11" style="1" customWidth="1"/>
    <col min="7171" max="7171" width="14.7265625" style="1" customWidth="1"/>
    <col min="7172" max="7172" width="12.453125" style="1" customWidth="1"/>
    <col min="7173" max="7173" width="13.81640625" style="1" customWidth="1"/>
    <col min="7174" max="7174" width="11.54296875" style="1" customWidth="1"/>
    <col min="7175" max="7175" width="13.453125" style="1" customWidth="1"/>
    <col min="7176" max="7176" width="20.81640625" style="1" customWidth="1"/>
    <col min="7177" max="7177" width="17.1796875" style="1" customWidth="1"/>
    <col min="7178" max="7421" width="9.1796875" style="1"/>
    <col min="7422" max="7422" width="5.26953125" style="1" customWidth="1"/>
    <col min="7423" max="7423" width="13.54296875" style="1" customWidth="1"/>
    <col min="7424" max="7424" width="10.453125" style="1" customWidth="1"/>
    <col min="7425" max="7425" width="12.81640625" style="1" customWidth="1"/>
    <col min="7426" max="7426" width="11" style="1" customWidth="1"/>
    <col min="7427" max="7427" width="14.7265625" style="1" customWidth="1"/>
    <col min="7428" max="7428" width="12.453125" style="1" customWidth="1"/>
    <col min="7429" max="7429" width="13.81640625" style="1" customWidth="1"/>
    <col min="7430" max="7430" width="11.54296875" style="1" customWidth="1"/>
    <col min="7431" max="7431" width="13.453125" style="1" customWidth="1"/>
    <col min="7432" max="7432" width="20.81640625" style="1" customWidth="1"/>
    <col min="7433" max="7433" width="17.1796875" style="1" customWidth="1"/>
    <col min="7434" max="7677" width="9.1796875" style="1"/>
    <col min="7678" max="7678" width="5.26953125" style="1" customWidth="1"/>
    <col min="7679" max="7679" width="13.54296875" style="1" customWidth="1"/>
    <col min="7680" max="7680" width="10.453125" style="1" customWidth="1"/>
    <col min="7681" max="7681" width="12.81640625" style="1" customWidth="1"/>
    <col min="7682" max="7682" width="11" style="1" customWidth="1"/>
    <col min="7683" max="7683" width="14.7265625" style="1" customWidth="1"/>
    <col min="7684" max="7684" width="12.453125" style="1" customWidth="1"/>
    <col min="7685" max="7685" width="13.81640625" style="1" customWidth="1"/>
    <col min="7686" max="7686" width="11.54296875" style="1" customWidth="1"/>
    <col min="7687" max="7687" width="13.453125" style="1" customWidth="1"/>
    <col min="7688" max="7688" width="20.81640625" style="1" customWidth="1"/>
    <col min="7689" max="7689" width="17.1796875" style="1" customWidth="1"/>
    <col min="7690" max="7933" width="9.1796875" style="1"/>
    <col min="7934" max="7934" width="5.26953125" style="1" customWidth="1"/>
    <col min="7935" max="7935" width="13.54296875" style="1" customWidth="1"/>
    <col min="7936" max="7936" width="10.453125" style="1" customWidth="1"/>
    <col min="7937" max="7937" width="12.81640625" style="1" customWidth="1"/>
    <col min="7938" max="7938" width="11" style="1" customWidth="1"/>
    <col min="7939" max="7939" width="14.7265625" style="1" customWidth="1"/>
    <col min="7940" max="7940" width="12.453125" style="1" customWidth="1"/>
    <col min="7941" max="7941" width="13.81640625" style="1" customWidth="1"/>
    <col min="7942" max="7942" width="11.54296875" style="1" customWidth="1"/>
    <col min="7943" max="7943" width="13.453125" style="1" customWidth="1"/>
    <col min="7944" max="7944" width="20.81640625" style="1" customWidth="1"/>
    <col min="7945" max="7945" width="17.1796875" style="1" customWidth="1"/>
    <col min="7946" max="8189" width="9.1796875" style="1"/>
    <col min="8190" max="8190" width="5.26953125" style="1" customWidth="1"/>
    <col min="8191" max="8191" width="13.54296875" style="1" customWidth="1"/>
    <col min="8192" max="8192" width="10.453125" style="1" customWidth="1"/>
    <col min="8193" max="8193" width="12.81640625" style="1" customWidth="1"/>
    <col min="8194" max="8194" width="11" style="1" customWidth="1"/>
    <col min="8195" max="8195" width="14.7265625" style="1" customWidth="1"/>
    <col min="8196" max="8196" width="12.453125" style="1" customWidth="1"/>
    <col min="8197" max="8197" width="13.81640625" style="1" customWidth="1"/>
    <col min="8198" max="8198" width="11.54296875" style="1" customWidth="1"/>
    <col min="8199" max="8199" width="13.453125" style="1" customWidth="1"/>
    <col min="8200" max="8200" width="20.81640625" style="1" customWidth="1"/>
    <col min="8201" max="8201" width="17.1796875" style="1" customWidth="1"/>
    <col min="8202" max="8445" width="9.1796875" style="1"/>
    <col min="8446" max="8446" width="5.26953125" style="1" customWidth="1"/>
    <col min="8447" max="8447" width="13.54296875" style="1" customWidth="1"/>
    <col min="8448" max="8448" width="10.453125" style="1" customWidth="1"/>
    <col min="8449" max="8449" width="12.81640625" style="1" customWidth="1"/>
    <col min="8450" max="8450" width="11" style="1" customWidth="1"/>
    <col min="8451" max="8451" width="14.7265625" style="1" customWidth="1"/>
    <col min="8452" max="8452" width="12.453125" style="1" customWidth="1"/>
    <col min="8453" max="8453" width="13.81640625" style="1" customWidth="1"/>
    <col min="8454" max="8454" width="11.54296875" style="1" customWidth="1"/>
    <col min="8455" max="8455" width="13.453125" style="1" customWidth="1"/>
    <col min="8456" max="8456" width="20.81640625" style="1" customWidth="1"/>
    <col min="8457" max="8457" width="17.1796875" style="1" customWidth="1"/>
    <col min="8458" max="8701" width="9.1796875" style="1"/>
    <col min="8702" max="8702" width="5.26953125" style="1" customWidth="1"/>
    <col min="8703" max="8703" width="13.54296875" style="1" customWidth="1"/>
    <col min="8704" max="8704" width="10.453125" style="1" customWidth="1"/>
    <col min="8705" max="8705" width="12.81640625" style="1" customWidth="1"/>
    <col min="8706" max="8706" width="11" style="1" customWidth="1"/>
    <col min="8707" max="8707" width="14.7265625" style="1" customWidth="1"/>
    <col min="8708" max="8708" width="12.453125" style="1" customWidth="1"/>
    <col min="8709" max="8709" width="13.81640625" style="1" customWidth="1"/>
    <col min="8710" max="8710" width="11.54296875" style="1" customWidth="1"/>
    <col min="8711" max="8711" width="13.453125" style="1" customWidth="1"/>
    <col min="8712" max="8712" width="20.81640625" style="1" customWidth="1"/>
    <col min="8713" max="8713" width="17.1796875" style="1" customWidth="1"/>
    <col min="8714" max="8957" width="9.1796875" style="1"/>
    <col min="8958" max="8958" width="5.26953125" style="1" customWidth="1"/>
    <col min="8959" max="8959" width="13.54296875" style="1" customWidth="1"/>
    <col min="8960" max="8960" width="10.453125" style="1" customWidth="1"/>
    <col min="8961" max="8961" width="12.81640625" style="1" customWidth="1"/>
    <col min="8962" max="8962" width="11" style="1" customWidth="1"/>
    <col min="8963" max="8963" width="14.7265625" style="1" customWidth="1"/>
    <col min="8964" max="8964" width="12.453125" style="1" customWidth="1"/>
    <col min="8965" max="8965" width="13.81640625" style="1" customWidth="1"/>
    <col min="8966" max="8966" width="11.54296875" style="1" customWidth="1"/>
    <col min="8967" max="8967" width="13.453125" style="1" customWidth="1"/>
    <col min="8968" max="8968" width="20.81640625" style="1" customWidth="1"/>
    <col min="8969" max="8969" width="17.1796875" style="1" customWidth="1"/>
    <col min="8970" max="9213" width="9.1796875" style="1"/>
    <col min="9214" max="9214" width="5.26953125" style="1" customWidth="1"/>
    <col min="9215" max="9215" width="13.54296875" style="1" customWidth="1"/>
    <col min="9216" max="9216" width="10.453125" style="1" customWidth="1"/>
    <col min="9217" max="9217" width="12.81640625" style="1" customWidth="1"/>
    <col min="9218" max="9218" width="11" style="1" customWidth="1"/>
    <col min="9219" max="9219" width="14.7265625" style="1" customWidth="1"/>
    <col min="9220" max="9220" width="12.453125" style="1" customWidth="1"/>
    <col min="9221" max="9221" width="13.81640625" style="1" customWidth="1"/>
    <col min="9222" max="9222" width="11.54296875" style="1" customWidth="1"/>
    <col min="9223" max="9223" width="13.453125" style="1" customWidth="1"/>
    <col min="9224" max="9224" width="20.81640625" style="1" customWidth="1"/>
    <col min="9225" max="9225" width="17.1796875" style="1" customWidth="1"/>
    <col min="9226" max="9469" width="9.1796875" style="1"/>
    <col min="9470" max="9470" width="5.26953125" style="1" customWidth="1"/>
    <col min="9471" max="9471" width="13.54296875" style="1" customWidth="1"/>
    <col min="9472" max="9472" width="10.453125" style="1" customWidth="1"/>
    <col min="9473" max="9473" width="12.81640625" style="1" customWidth="1"/>
    <col min="9474" max="9474" width="11" style="1" customWidth="1"/>
    <col min="9475" max="9475" width="14.7265625" style="1" customWidth="1"/>
    <col min="9476" max="9476" width="12.453125" style="1" customWidth="1"/>
    <col min="9477" max="9477" width="13.81640625" style="1" customWidth="1"/>
    <col min="9478" max="9478" width="11.54296875" style="1" customWidth="1"/>
    <col min="9479" max="9479" width="13.453125" style="1" customWidth="1"/>
    <col min="9480" max="9480" width="20.81640625" style="1" customWidth="1"/>
    <col min="9481" max="9481" width="17.1796875" style="1" customWidth="1"/>
    <col min="9482" max="9725" width="9.1796875" style="1"/>
    <col min="9726" max="9726" width="5.26953125" style="1" customWidth="1"/>
    <col min="9727" max="9727" width="13.54296875" style="1" customWidth="1"/>
    <col min="9728" max="9728" width="10.453125" style="1" customWidth="1"/>
    <col min="9729" max="9729" width="12.81640625" style="1" customWidth="1"/>
    <col min="9730" max="9730" width="11" style="1" customWidth="1"/>
    <col min="9731" max="9731" width="14.7265625" style="1" customWidth="1"/>
    <col min="9732" max="9732" width="12.453125" style="1" customWidth="1"/>
    <col min="9733" max="9733" width="13.81640625" style="1" customWidth="1"/>
    <col min="9734" max="9734" width="11.54296875" style="1" customWidth="1"/>
    <col min="9735" max="9735" width="13.453125" style="1" customWidth="1"/>
    <col min="9736" max="9736" width="20.81640625" style="1" customWidth="1"/>
    <col min="9737" max="9737" width="17.1796875" style="1" customWidth="1"/>
    <col min="9738" max="9981" width="9.1796875" style="1"/>
    <col min="9982" max="9982" width="5.26953125" style="1" customWidth="1"/>
    <col min="9983" max="9983" width="13.54296875" style="1" customWidth="1"/>
    <col min="9984" max="9984" width="10.453125" style="1" customWidth="1"/>
    <col min="9985" max="9985" width="12.81640625" style="1" customWidth="1"/>
    <col min="9986" max="9986" width="11" style="1" customWidth="1"/>
    <col min="9987" max="9987" width="14.7265625" style="1" customWidth="1"/>
    <col min="9988" max="9988" width="12.453125" style="1" customWidth="1"/>
    <col min="9989" max="9989" width="13.81640625" style="1" customWidth="1"/>
    <col min="9990" max="9990" width="11.54296875" style="1" customWidth="1"/>
    <col min="9991" max="9991" width="13.453125" style="1" customWidth="1"/>
    <col min="9992" max="9992" width="20.81640625" style="1" customWidth="1"/>
    <col min="9993" max="9993" width="17.1796875" style="1" customWidth="1"/>
    <col min="9994" max="10237" width="9.1796875" style="1"/>
    <col min="10238" max="10238" width="5.26953125" style="1" customWidth="1"/>
    <col min="10239" max="10239" width="13.54296875" style="1" customWidth="1"/>
    <col min="10240" max="10240" width="10.453125" style="1" customWidth="1"/>
    <col min="10241" max="10241" width="12.81640625" style="1" customWidth="1"/>
    <col min="10242" max="10242" width="11" style="1" customWidth="1"/>
    <col min="10243" max="10243" width="14.7265625" style="1" customWidth="1"/>
    <col min="10244" max="10244" width="12.453125" style="1" customWidth="1"/>
    <col min="10245" max="10245" width="13.81640625" style="1" customWidth="1"/>
    <col min="10246" max="10246" width="11.54296875" style="1" customWidth="1"/>
    <col min="10247" max="10247" width="13.453125" style="1" customWidth="1"/>
    <col min="10248" max="10248" width="20.81640625" style="1" customWidth="1"/>
    <col min="10249" max="10249" width="17.1796875" style="1" customWidth="1"/>
    <col min="10250" max="10493" width="9.1796875" style="1"/>
    <col min="10494" max="10494" width="5.26953125" style="1" customWidth="1"/>
    <col min="10495" max="10495" width="13.54296875" style="1" customWidth="1"/>
    <col min="10496" max="10496" width="10.453125" style="1" customWidth="1"/>
    <col min="10497" max="10497" width="12.81640625" style="1" customWidth="1"/>
    <col min="10498" max="10498" width="11" style="1" customWidth="1"/>
    <col min="10499" max="10499" width="14.7265625" style="1" customWidth="1"/>
    <col min="10500" max="10500" width="12.453125" style="1" customWidth="1"/>
    <col min="10501" max="10501" width="13.81640625" style="1" customWidth="1"/>
    <col min="10502" max="10502" width="11.54296875" style="1" customWidth="1"/>
    <col min="10503" max="10503" width="13.453125" style="1" customWidth="1"/>
    <col min="10504" max="10504" width="20.81640625" style="1" customWidth="1"/>
    <col min="10505" max="10505" width="17.1796875" style="1" customWidth="1"/>
    <col min="10506" max="10749" width="9.1796875" style="1"/>
    <col min="10750" max="10750" width="5.26953125" style="1" customWidth="1"/>
    <col min="10751" max="10751" width="13.54296875" style="1" customWidth="1"/>
    <col min="10752" max="10752" width="10.453125" style="1" customWidth="1"/>
    <col min="10753" max="10753" width="12.81640625" style="1" customWidth="1"/>
    <col min="10754" max="10754" width="11" style="1" customWidth="1"/>
    <col min="10755" max="10755" width="14.7265625" style="1" customWidth="1"/>
    <col min="10756" max="10756" width="12.453125" style="1" customWidth="1"/>
    <col min="10757" max="10757" width="13.81640625" style="1" customWidth="1"/>
    <col min="10758" max="10758" width="11.54296875" style="1" customWidth="1"/>
    <col min="10759" max="10759" width="13.453125" style="1" customWidth="1"/>
    <col min="10760" max="10760" width="20.81640625" style="1" customWidth="1"/>
    <col min="10761" max="10761" width="17.1796875" style="1" customWidth="1"/>
    <col min="10762" max="11005" width="9.1796875" style="1"/>
    <col min="11006" max="11006" width="5.26953125" style="1" customWidth="1"/>
    <col min="11007" max="11007" width="13.54296875" style="1" customWidth="1"/>
    <col min="11008" max="11008" width="10.453125" style="1" customWidth="1"/>
    <col min="11009" max="11009" width="12.81640625" style="1" customWidth="1"/>
    <col min="11010" max="11010" width="11" style="1" customWidth="1"/>
    <col min="11011" max="11011" width="14.7265625" style="1" customWidth="1"/>
    <col min="11012" max="11012" width="12.453125" style="1" customWidth="1"/>
    <col min="11013" max="11013" width="13.81640625" style="1" customWidth="1"/>
    <col min="11014" max="11014" width="11.54296875" style="1" customWidth="1"/>
    <col min="11015" max="11015" width="13.453125" style="1" customWidth="1"/>
    <col min="11016" max="11016" width="20.81640625" style="1" customWidth="1"/>
    <col min="11017" max="11017" width="17.1796875" style="1" customWidth="1"/>
    <col min="11018" max="11261" width="9.1796875" style="1"/>
    <col min="11262" max="11262" width="5.26953125" style="1" customWidth="1"/>
    <col min="11263" max="11263" width="13.54296875" style="1" customWidth="1"/>
    <col min="11264" max="11264" width="10.453125" style="1" customWidth="1"/>
    <col min="11265" max="11265" width="12.81640625" style="1" customWidth="1"/>
    <col min="11266" max="11266" width="11" style="1" customWidth="1"/>
    <col min="11267" max="11267" width="14.7265625" style="1" customWidth="1"/>
    <col min="11268" max="11268" width="12.453125" style="1" customWidth="1"/>
    <col min="11269" max="11269" width="13.81640625" style="1" customWidth="1"/>
    <col min="11270" max="11270" width="11.54296875" style="1" customWidth="1"/>
    <col min="11271" max="11271" width="13.453125" style="1" customWidth="1"/>
    <col min="11272" max="11272" width="20.81640625" style="1" customWidth="1"/>
    <col min="11273" max="11273" width="17.1796875" style="1" customWidth="1"/>
    <col min="11274" max="11517" width="9.1796875" style="1"/>
    <col min="11518" max="11518" width="5.26953125" style="1" customWidth="1"/>
    <col min="11519" max="11519" width="13.54296875" style="1" customWidth="1"/>
    <col min="11520" max="11520" width="10.453125" style="1" customWidth="1"/>
    <col min="11521" max="11521" width="12.81640625" style="1" customWidth="1"/>
    <col min="11522" max="11522" width="11" style="1" customWidth="1"/>
    <col min="11523" max="11523" width="14.7265625" style="1" customWidth="1"/>
    <col min="11524" max="11524" width="12.453125" style="1" customWidth="1"/>
    <col min="11525" max="11525" width="13.81640625" style="1" customWidth="1"/>
    <col min="11526" max="11526" width="11.54296875" style="1" customWidth="1"/>
    <col min="11527" max="11527" width="13.453125" style="1" customWidth="1"/>
    <col min="11528" max="11528" width="20.81640625" style="1" customWidth="1"/>
    <col min="11529" max="11529" width="17.1796875" style="1" customWidth="1"/>
    <col min="11530" max="11773" width="9.1796875" style="1"/>
    <col min="11774" max="11774" width="5.26953125" style="1" customWidth="1"/>
    <col min="11775" max="11775" width="13.54296875" style="1" customWidth="1"/>
    <col min="11776" max="11776" width="10.453125" style="1" customWidth="1"/>
    <col min="11777" max="11777" width="12.81640625" style="1" customWidth="1"/>
    <col min="11778" max="11778" width="11" style="1" customWidth="1"/>
    <col min="11779" max="11779" width="14.7265625" style="1" customWidth="1"/>
    <col min="11780" max="11780" width="12.453125" style="1" customWidth="1"/>
    <col min="11781" max="11781" width="13.81640625" style="1" customWidth="1"/>
    <col min="11782" max="11782" width="11.54296875" style="1" customWidth="1"/>
    <col min="11783" max="11783" width="13.453125" style="1" customWidth="1"/>
    <col min="11784" max="11784" width="20.81640625" style="1" customWidth="1"/>
    <col min="11785" max="11785" width="17.1796875" style="1" customWidth="1"/>
    <col min="11786" max="12029" width="9.1796875" style="1"/>
    <col min="12030" max="12030" width="5.26953125" style="1" customWidth="1"/>
    <col min="12031" max="12031" width="13.54296875" style="1" customWidth="1"/>
    <col min="12032" max="12032" width="10.453125" style="1" customWidth="1"/>
    <col min="12033" max="12033" width="12.81640625" style="1" customWidth="1"/>
    <col min="12034" max="12034" width="11" style="1" customWidth="1"/>
    <col min="12035" max="12035" width="14.7265625" style="1" customWidth="1"/>
    <col min="12036" max="12036" width="12.453125" style="1" customWidth="1"/>
    <col min="12037" max="12037" width="13.81640625" style="1" customWidth="1"/>
    <col min="12038" max="12038" width="11.54296875" style="1" customWidth="1"/>
    <col min="12039" max="12039" width="13.453125" style="1" customWidth="1"/>
    <col min="12040" max="12040" width="20.81640625" style="1" customWidth="1"/>
    <col min="12041" max="12041" width="17.1796875" style="1" customWidth="1"/>
    <col min="12042" max="12285" width="9.1796875" style="1"/>
    <col min="12286" max="12286" width="5.26953125" style="1" customWidth="1"/>
    <col min="12287" max="12287" width="13.54296875" style="1" customWidth="1"/>
    <col min="12288" max="12288" width="10.453125" style="1" customWidth="1"/>
    <col min="12289" max="12289" width="12.81640625" style="1" customWidth="1"/>
    <col min="12290" max="12290" width="11" style="1" customWidth="1"/>
    <col min="12291" max="12291" width="14.7265625" style="1" customWidth="1"/>
    <col min="12292" max="12292" width="12.453125" style="1" customWidth="1"/>
    <col min="12293" max="12293" width="13.81640625" style="1" customWidth="1"/>
    <col min="12294" max="12294" width="11.54296875" style="1" customWidth="1"/>
    <col min="12295" max="12295" width="13.453125" style="1" customWidth="1"/>
    <col min="12296" max="12296" width="20.81640625" style="1" customWidth="1"/>
    <col min="12297" max="12297" width="17.1796875" style="1" customWidth="1"/>
    <col min="12298" max="12541" width="9.1796875" style="1"/>
    <col min="12542" max="12542" width="5.26953125" style="1" customWidth="1"/>
    <col min="12543" max="12543" width="13.54296875" style="1" customWidth="1"/>
    <col min="12544" max="12544" width="10.453125" style="1" customWidth="1"/>
    <col min="12545" max="12545" width="12.81640625" style="1" customWidth="1"/>
    <col min="12546" max="12546" width="11" style="1" customWidth="1"/>
    <col min="12547" max="12547" width="14.7265625" style="1" customWidth="1"/>
    <col min="12548" max="12548" width="12.453125" style="1" customWidth="1"/>
    <col min="12549" max="12549" width="13.81640625" style="1" customWidth="1"/>
    <col min="12550" max="12550" width="11.54296875" style="1" customWidth="1"/>
    <col min="12551" max="12551" width="13.453125" style="1" customWidth="1"/>
    <col min="12552" max="12552" width="20.81640625" style="1" customWidth="1"/>
    <col min="12553" max="12553" width="17.1796875" style="1" customWidth="1"/>
    <col min="12554" max="12797" width="9.1796875" style="1"/>
    <col min="12798" max="12798" width="5.26953125" style="1" customWidth="1"/>
    <col min="12799" max="12799" width="13.54296875" style="1" customWidth="1"/>
    <col min="12800" max="12800" width="10.453125" style="1" customWidth="1"/>
    <col min="12801" max="12801" width="12.81640625" style="1" customWidth="1"/>
    <col min="12802" max="12802" width="11" style="1" customWidth="1"/>
    <col min="12803" max="12803" width="14.7265625" style="1" customWidth="1"/>
    <col min="12804" max="12804" width="12.453125" style="1" customWidth="1"/>
    <col min="12805" max="12805" width="13.81640625" style="1" customWidth="1"/>
    <col min="12806" max="12806" width="11.54296875" style="1" customWidth="1"/>
    <col min="12807" max="12807" width="13.453125" style="1" customWidth="1"/>
    <col min="12808" max="12808" width="20.81640625" style="1" customWidth="1"/>
    <col min="12809" max="12809" width="17.1796875" style="1" customWidth="1"/>
    <col min="12810" max="13053" width="9.1796875" style="1"/>
    <col min="13054" max="13054" width="5.26953125" style="1" customWidth="1"/>
    <col min="13055" max="13055" width="13.54296875" style="1" customWidth="1"/>
    <col min="13056" max="13056" width="10.453125" style="1" customWidth="1"/>
    <col min="13057" max="13057" width="12.81640625" style="1" customWidth="1"/>
    <col min="13058" max="13058" width="11" style="1" customWidth="1"/>
    <col min="13059" max="13059" width="14.7265625" style="1" customWidth="1"/>
    <col min="13060" max="13060" width="12.453125" style="1" customWidth="1"/>
    <col min="13061" max="13061" width="13.81640625" style="1" customWidth="1"/>
    <col min="13062" max="13062" width="11.54296875" style="1" customWidth="1"/>
    <col min="13063" max="13063" width="13.453125" style="1" customWidth="1"/>
    <col min="13064" max="13064" width="20.81640625" style="1" customWidth="1"/>
    <col min="13065" max="13065" width="17.1796875" style="1" customWidth="1"/>
    <col min="13066" max="13309" width="9.1796875" style="1"/>
    <col min="13310" max="13310" width="5.26953125" style="1" customWidth="1"/>
    <col min="13311" max="13311" width="13.54296875" style="1" customWidth="1"/>
    <col min="13312" max="13312" width="10.453125" style="1" customWidth="1"/>
    <col min="13313" max="13313" width="12.81640625" style="1" customWidth="1"/>
    <col min="13314" max="13314" width="11" style="1" customWidth="1"/>
    <col min="13315" max="13315" width="14.7265625" style="1" customWidth="1"/>
    <col min="13316" max="13316" width="12.453125" style="1" customWidth="1"/>
    <col min="13317" max="13317" width="13.81640625" style="1" customWidth="1"/>
    <col min="13318" max="13318" width="11.54296875" style="1" customWidth="1"/>
    <col min="13319" max="13319" width="13.453125" style="1" customWidth="1"/>
    <col min="13320" max="13320" width="20.81640625" style="1" customWidth="1"/>
    <col min="13321" max="13321" width="17.1796875" style="1" customWidth="1"/>
    <col min="13322" max="13565" width="9.1796875" style="1"/>
    <col min="13566" max="13566" width="5.26953125" style="1" customWidth="1"/>
    <col min="13567" max="13567" width="13.54296875" style="1" customWidth="1"/>
    <col min="13568" max="13568" width="10.453125" style="1" customWidth="1"/>
    <col min="13569" max="13569" width="12.81640625" style="1" customWidth="1"/>
    <col min="13570" max="13570" width="11" style="1" customWidth="1"/>
    <col min="13571" max="13571" width="14.7265625" style="1" customWidth="1"/>
    <col min="13572" max="13572" width="12.453125" style="1" customWidth="1"/>
    <col min="13573" max="13573" width="13.81640625" style="1" customWidth="1"/>
    <col min="13574" max="13574" width="11.54296875" style="1" customWidth="1"/>
    <col min="13575" max="13575" width="13.453125" style="1" customWidth="1"/>
    <col min="13576" max="13576" width="20.81640625" style="1" customWidth="1"/>
    <col min="13577" max="13577" width="17.1796875" style="1" customWidth="1"/>
    <col min="13578" max="13821" width="9.1796875" style="1"/>
    <col min="13822" max="13822" width="5.26953125" style="1" customWidth="1"/>
    <col min="13823" max="13823" width="13.54296875" style="1" customWidth="1"/>
    <col min="13824" max="13824" width="10.453125" style="1" customWidth="1"/>
    <col min="13825" max="13825" width="12.81640625" style="1" customWidth="1"/>
    <col min="13826" max="13826" width="11" style="1" customWidth="1"/>
    <col min="13827" max="13827" width="14.7265625" style="1" customWidth="1"/>
    <col min="13828" max="13828" width="12.453125" style="1" customWidth="1"/>
    <col min="13829" max="13829" width="13.81640625" style="1" customWidth="1"/>
    <col min="13830" max="13830" width="11.54296875" style="1" customWidth="1"/>
    <col min="13831" max="13831" width="13.453125" style="1" customWidth="1"/>
    <col min="13832" max="13832" width="20.81640625" style="1" customWidth="1"/>
    <col min="13833" max="13833" width="17.1796875" style="1" customWidth="1"/>
    <col min="13834" max="14077" width="9.1796875" style="1"/>
    <col min="14078" max="14078" width="5.26953125" style="1" customWidth="1"/>
    <col min="14079" max="14079" width="13.54296875" style="1" customWidth="1"/>
    <col min="14080" max="14080" width="10.453125" style="1" customWidth="1"/>
    <col min="14081" max="14081" width="12.81640625" style="1" customWidth="1"/>
    <col min="14082" max="14082" width="11" style="1" customWidth="1"/>
    <col min="14083" max="14083" width="14.7265625" style="1" customWidth="1"/>
    <col min="14084" max="14084" width="12.453125" style="1" customWidth="1"/>
    <col min="14085" max="14085" width="13.81640625" style="1" customWidth="1"/>
    <col min="14086" max="14086" width="11.54296875" style="1" customWidth="1"/>
    <col min="14087" max="14087" width="13.453125" style="1" customWidth="1"/>
    <col min="14088" max="14088" width="20.81640625" style="1" customWidth="1"/>
    <col min="14089" max="14089" width="17.1796875" style="1" customWidth="1"/>
    <col min="14090" max="14333" width="9.1796875" style="1"/>
    <col min="14334" max="14334" width="5.26953125" style="1" customWidth="1"/>
    <col min="14335" max="14335" width="13.54296875" style="1" customWidth="1"/>
    <col min="14336" max="14336" width="10.453125" style="1" customWidth="1"/>
    <col min="14337" max="14337" width="12.81640625" style="1" customWidth="1"/>
    <col min="14338" max="14338" width="11" style="1" customWidth="1"/>
    <col min="14339" max="14339" width="14.7265625" style="1" customWidth="1"/>
    <col min="14340" max="14340" width="12.453125" style="1" customWidth="1"/>
    <col min="14341" max="14341" width="13.81640625" style="1" customWidth="1"/>
    <col min="14342" max="14342" width="11.54296875" style="1" customWidth="1"/>
    <col min="14343" max="14343" width="13.453125" style="1" customWidth="1"/>
    <col min="14344" max="14344" width="20.81640625" style="1" customWidth="1"/>
    <col min="14345" max="14345" width="17.1796875" style="1" customWidth="1"/>
    <col min="14346" max="14589" width="9.1796875" style="1"/>
    <col min="14590" max="14590" width="5.26953125" style="1" customWidth="1"/>
    <col min="14591" max="14591" width="13.54296875" style="1" customWidth="1"/>
    <col min="14592" max="14592" width="10.453125" style="1" customWidth="1"/>
    <col min="14593" max="14593" width="12.81640625" style="1" customWidth="1"/>
    <col min="14594" max="14594" width="11" style="1" customWidth="1"/>
    <col min="14595" max="14595" width="14.7265625" style="1" customWidth="1"/>
    <col min="14596" max="14596" width="12.453125" style="1" customWidth="1"/>
    <col min="14597" max="14597" width="13.81640625" style="1" customWidth="1"/>
    <col min="14598" max="14598" width="11.54296875" style="1" customWidth="1"/>
    <col min="14599" max="14599" width="13.453125" style="1" customWidth="1"/>
    <col min="14600" max="14600" width="20.81640625" style="1" customWidth="1"/>
    <col min="14601" max="14601" width="17.1796875" style="1" customWidth="1"/>
    <col min="14602" max="14845" width="9.1796875" style="1"/>
    <col min="14846" max="14846" width="5.26953125" style="1" customWidth="1"/>
    <col min="14847" max="14847" width="13.54296875" style="1" customWidth="1"/>
    <col min="14848" max="14848" width="10.453125" style="1" customWidth="1"/>
    <col min="14849" max="14849" width="12.81640625" style="1" customWidth="1"/>
    <col min="14850" max="14850" width="11" style="1" customWidth="1"/>
    <col min="14851" max="14851" width="14.7265625" style="1" customWidth="1"/>
    <col min="14852" max="14852" width="12.453125" style="1" customWidth="1"/>
    <col min="14853" max="14853" width="13.81640625" style="1" customWidth="1"/>
    <col min="14854" max="14854" width="11.54296875" style="1" customWidth="1"/>
    <col min="14855" max="14855" width="13.453125" style="1" customWidth="1"/>
    <col min="14856" max="14856" width="20.81640625" style="1" customWidth="1"/>
    <col min="14857" max="14857" width="17.1796875" style="1" customWidth="1"/>
    <col min="14858" max="15101" width="9.1796875" style="1"/>
    <col min="15102" max="15102" width="5.26953125" style="1" customWidth="1"/>
    <col min="15103" max="15103" width="13.54296875" style="1" customWidth="1"/>
    <col min="15104" max="15104" width="10.453125" style="1" customWidth="1"/>
    <col min="15105" max="15105" width="12.81640625" style="1" customWidth="1"/>
    <col min="15106" max="15106" width="11" style="1" customWidth="1"/>
    <col min="15107" max="15107" width="14.7265625" style="1" customWidth="1"/>
    <col min="15108" max="15108" width="12.453125" style="1" customWidth="1"/>
    <col min="15109" max="15109" width="13.81640625" style="1" customWidth="1"/>
    <col min="15110" max="15110" width="11.54296875" style="1" customWidth="1"/>
    <col min="15111" max="15111" width="13.453125" style="1" customWidth="1"/>
    <col min="15112" max="15112" width="20.81640625" style="1" customWidth="1"/>
    <col min="15113" max="15113" width="17.1796875" style="1" customWidth="1"/>
    <col min="15114" max="15357" width="9.1796875" style="1"/>
    <col min="15358" max="15358" width="5.26953125" style="1" customWidth="1"/>
    <col min="15359" max="15359" width="13.54296875" style="1" customWidth="1"/>
    <col min="15360" max="15360" width="10.453125" style="1" customWidth="1"/>
    <col min="15361" max="15361" width="12.81640625" style="1" customWidth="1"/>
    <col min="15362" max="15362" width="11" style="1" customWidth="1"/>
    <col min="15363" max="15363" width="14.7265625" style="1" customWidth="1"/>
    <col min="15364" max="15364" width="12.453125" style="1" customWidth="1"/>
    <col min="15365" max="15365" width="13.81640625" style="1" customWidth="1"/>
    <col min="15366" max="15366" width="11.54296875" style="1" customWidth="1"/>
    <col min="15367" max="15367" width="13.453125" style="1" customWidth="1"/>
    <col min="15368" max="15368" width="20.81640625" style="1" customWidth="1"/>
    <col min="15369" max="15369" width="17.1796875" style="1" customWidth="1"/>
    <col min="15370" max="15613" width="9.1796875" style="1"/>
    <col min="15614" max="15614" width="5.26953125" style="1" customWidth="1"/>
    <col min="15615" max="15615" width="13.54296875" style="1" customWidth="1"/>
    <col min="15616" max="15616" width="10.453125" style="1" customWidth="1"/>
    <col min="15617" max="15617" width="12.81640625" style="1" customWidth="1"/>
    <col min="15618" max="15618" width="11" style="1" customWidth="1"/>
    <col min="15619" max="15619" width="14.7265625" style="1" customWidth="1"/>
    <col min="15620" max="15620" width="12.453125" style="1" customWidth="1"/>
    <col min="15621" max="15621" width="13.81640625" style="1" customWidth="1"/>
    <col min="15622" max="15622" width="11.54296875" style="1" customWidth="1"/>
    <col min="15623" max="15623" width="13.453125" style="1" customWidth="1"/>
    <col min="15624" max="15624" width="20.81640625" style="1" customWidth="1"/>
    <col min="15625" max="15625" width="17.1796875" style="1" customWidth="1"/>
    <col min="15626" max="15869" width="9.1796875" style="1"/>
    <col min="15870" max="15870" width="5.26953125" style="1" customWidth="1"/>
    <col min="15871" max="15871" width="13.54296875" style="1" customWidth="1"/>
    <col min="15872" max="15872" width="10.453125" style="1" customWidth="1"/>
    <col min="15873" max="15873" width="12.81640625" style="1" customWidth="1"/>
    <col min="15874" max="15874" width="11" style="1" customWidth="1"/>
    <col min="15875" max="15875" width="14.7265625" style="1" customWidth="1"/>
    <col min="15876" max="15876" width="12.453125" style="1" customWidth="1"/>
    <col min="15877" max="15877" width="13.81640625" style="1" customWidth="1"/>
    <col min="15878" max="15878" width="11.54296875" style="1" customWidth="1"/>
    <col min="15879" max="15879" width="13.453125" style="1" customWidth="1"/>
    <col min="15880" max="15880" width="20.81640625" style="1" customWidth="1"/>
    <col min="15881" max="15881" width="17.1796875" style="1" customWidth="1"/>
    <col min="15882" max="16125" width="9.1796875" style="1"/>
    <col min="16126" max="16126" width="5.26953125" style="1" customWidth="1"/>
    <col min="16127" max="16127" width="13.54296875" style="1" customWidth="1"/>
    <col min="16128" max="16128" width="10.453125" style="1" customWidth="1"/>
    <col min="16129" max="16129" width="12.81640625" style="1" customWidth="1"/>
    <col min="16130" max="16130" width="11" style="1" customWidth="1"/>
    <col min="16131" max="16131" width="14.7265625" style="1" customWidth="1"/>
    <col min="16132" max="16132" width="12.453125" style="1" customWidth="1"/>
    <col min="16133" max="16133" width="13.81640625" style="1" customWidth="1"/>
    <col min="16134" max="16134" width="11.54296875" style="1" customWidth="1"/>
    <col min="16135" max="16135" width="13.453125" style="1" customWidth="1"/>
    <col min="16136" max="16136" width="20.81640625" style="1" customWidth="1"/>
    <col min="16137" max="16137" width="17.1796875" style="1" customWidth="1"/>
    <col min="16138" max="16384" width="9.1796875" style="1"/>
  </cols>
  <sheetData>
    <row r="1" spans="1:11" x14ac:dyDescent="0.3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x14ac:dyDescent="0.3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3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3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x14ac:dyDescent="0.3">
      <c r="A5" s="42" t="s">
        <v>46</v>
      </c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1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1" x14ac:dyDescent="0.3">
      <c r="A7" s="43" t="s">
        <v>47</v>
      </c>
      <c r="B7" s="43"/>
      <c r="C7" s="43"/>
      <c r="D7" s="43"/>
      <c r="E7" s="43"/>
      <c r="F7" s="43"/>
      <c r="G7" s="43"/>
      <c r="H7" s="43"/>
      <c r="I7" s="43"/>
      <c r="J7" s="43"/>
      <c r="K7" s="43"/>
    </row>
    <row r="8" spans="1:11" ht="14.5" x14ac:dyDescent="0.35">
      <c r="A8" s="5" t="s">
        <v>6</v>
      </c>
      <c r="B8" s="6"/>
      <c r="C8" s="5" t="s">
        <v>64</v>
      </c>
      <c r="D8" s="6"/>
      <c r="E8" s="5" t="s">
        <v>8</v>
      </c>
      <c r="F8" s="7" t="s">
        <v>65</v>
      </c>
      <c r="G8" s="8"/>
      <c r="H8" s="9"/>
      <c r="I8" s="9"/>
      <c r="J8" s="5" t="s">
        <v>9</v>
      </c>
      <c r="K8" s="7" t="s">
        <v>66</v>
      </c>
    </row>
    <row r="9" spans="1:11" ht="24.75" customHeight="1" x14ac:dyDescent="0.35">
      <c r="A9" s="44" t="s">
        <v>10</v>
      </c>
      <c r="B9" s="44"/>
      <c r="C9" s="45" t="s">
        <v>67</v>
      </c>
      <c r="D9" s="46"/>
      <c r="E9" s="10" t="s">
        <v>12</v>
      </c>
      <c r="F9" s="11"/>
      <c r="G9" s="47" t="s">
        <v>68</v>
      </c>
      <c r="H9" s="48"/>
      <c r="I9" s="48"/>
      <c r="J9" s="49"/>
      <c r="K9" s="6"/>
    </row>
    <row r="10" spans="1:11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1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1" ht="28" x14ac:dyDescent="0.3">
      <c r="A12" s="12">
        <v>1</v>
      </c>
      <c r="B12" s="15" t="s">
        <v>36</v>
      </c>
      <c r="C12" s="12">
        <v>19700000</v>
      </c>
      <c r="D12" s="16">
        <v>488906</v>
      </c>
      <c r="E12" s="17">
        <v>0.90900000000000003</v>
      </c>
      <c r="F12" s="18">
        <f>(C12*0.5)/12</f>
        <v>820833.33333333337</v>
      </c>
      <c r="G12" s="18">
        <f>D12*E12</f>
        <v>444415.554</v>
      </c>
      <c r="H12" s="18">
        <f>G12*(1/100)</f>
        <v>4444.1555399999997</v>
      </c>
      <c r="I12" s="18">
        <f>G12-H12</f>
        <v>439971.39846</v>
      </c>
      <c r="J12" s="18">
        <f>F12+I12</f>
        <v>1260804.7317933333</v>
      </c>
      <c r="K12" s="18">
        <f>F12+G12</f>
        <v>1265248.8873333335</v>
      </c>
    </row>
    <row r="13" spans="1:11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1" ht="6.75" customHeight="1" x14ac:dyDescent="0.35">
      <c r="A14" s="21"/>
      <c r="B14" s="3"/>
      <c r="C14" s="3"/>
      <c r="D14" s="22"/>
      <c r="E14" s="3"/>
      <c r="F14" s="23"/>
      <c r="G14" s="24"/>
      <c r="H14" s="24"/>
      <c r="I14" s="23"/>
      <c r="J14" s="25"/>
      <c r="K14" s="4"/>
    </row>
    <row r="15" spans="1:11" ht="17.25" customHeight="1" x14ac:dyDescent="0.35">
      <c r="A15" s="21"/>
      <c r="B15" s="3"/>
      <c r="C15" s="50" t="s">
        <v>37</v>
      </c>
      <c r="D15" s="50"/>
      <c r="E15" s="50"/>
      <c r="F15" s="27">
        <f>ROUND(J12,0)</f>
        <v>1260805</v>
      </c>
      <c r="G15" s="28"/>
      <c r="H15" s="4"/>
      <c r="I15" s="29"/>
      <c r="J15" s="30"/>
      <c r="K15" s="4"/>
    </row>
    <row r="16" spans="1:11" ht="14.5" x14ac:dyDescent="0.35">
      <c r="A16" s="21"/>
      <c r="B16" s="3"/>
      <c r="C16" s="26"/>
      <c r="D16" s="26"/>
      <c r="E16" s="26"/>
      <c r="F16" s="31" t="s">
        <v>69</v>
      </c>
      <c r="G16" s="31"/>
      <c r="H16" s="4"/>
      <c r="I16" s="29"/>
      <c r="J16" s="30"/>
      <c r="K16" s="4"/>
    </row>
    <row r="17" spans="1:11" ht="12.75" customHeight="1" x14ac:dyDescent="0.35">
      <c r="A17" s="21"/>
      <c r="B17" s="3"/>
      <c r="C17" s="3"/>
      <c r="D17" s="3"/>
      <c r="E17" s="32"/>
      <c r="F17" s="31"/>
      <c r="G17" s="31"/>
      <c r="H17" s="4"/>
      <c r="I17" s="29"/>
      <c r="J17" s="30"/>
      <c r="K17" s="4"/>
    </row>
    <row r="18" spans="1:11" ht="18.75" customHeight="1" x14ac:dyDescent="0.35">
      <c r="A18" s="21"/>
      <c r="B18" s="3"/>
      <c r="C18" s="50" t="s">
        <v>39</v>
      </c>
      <c r="D18" s="50"/>
      <c r="E18" s="50"/>
      <c r="F18" s="27">
        <f>ROUND(K12,0)</f>
        <v>1265249</v>
      </c>
      <c r="G18" s="28"/>
      <c r="H18" s="4"/>
      <c r="I18" s="29"/>
      <c r="J18" s="30"/>
      <c r="K18" s="4"/>
    </row>
    <row r="19" spans="1:11" ht="18" customHeight="1" x14ac:dyDescent="0.35">
      <c r="A19" s="21"/>
      <c r="B19" s="3"/>
      <c r="C19" s="3"/>
      <c r="D19" s="22"/>
      <c r="E19" s="3"/>
      <c r="F19" s="31" t="s">
        <v>70</v>
      </c>
      <c r="G19" s="31"/>
      <c r="H19" s="4"/>
      <c r="I19" s="29"/>
      <c r="J19" s="30"/>
      <c r="K19" s="4"/>
    </row>
    <row r="20" spans="1:11" ht="9" customHeight="1" x14ac:dyDescent="0.35">
      <c r="A20" s="21"/>
      <c r="B20" s="3"/>
      <c r="C20" s="3"/>
      <c r="D20" s="22"/>
      <c r="E20" s="3"/>
      <c r="F20" s="29"/>
      <c r="G20" s="31"/>
      <c r="H20" s="31"/>
      <c r="I20" s="29"/>
      <c r="J20" s="30"/>
      <c r="K20" s="4"/>
    </row>
    <row r="21" spans="1:11" ht="14.5" x14ac:dyDescent="0.35">
      <c r="A21" s="32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4.5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9.25" customHeight="1" x14ac:dyDescent="0.35">
      <c r="A24" s="33"/>
      <c r="B24" s="33"/>
      <c r="C24" s="33"/>
      <c r="D24" s="33"/>
      <c r="E24" s="33"/>
      <c r="F24" s="33"/>
      <c r="G24" s="33" t="s">
        <v>42</v>
      </c>
      <c r="H24" s="33"/>
      <c r="I24" s="3"/>
      <c r="J24" s="33"/>
      <c r="K24" s="4"/>
    </row>
    <row r="25" spans="1:11" ht="12.75" customHeight="1" x14ac:dyDescent="0.35">
      <c r="A25" s="33"/>
      <c r="B25" s="33"/>
      <c r="C25" s="33"/>
      <c r="D25" s="33"/>
      <c r="E25" s="33"/>
      <c r="F25" s="33"/>
      <c r="G25" s="33"/>
      <c r="H25" s="38" t="s">
        <v>43</v>
      </c>
      <c r="I25" s="38"/>
      <c r="J25" s="38"/>
      <c r="K25" s="4"/>
    </row>
    <row r="26" spans="1:11" ht="13.5" customHeight="1" x14ac:dyDescent="0.35">
      <c r="A26" s="33"/>
      <c r="B26" s="33"/>
      <c r="C26" s="33"/>
      <c r="D26" s="33"/>
      <c r="E26" s="33"/>
      <c r="F26" s="33"/>
      <c r="G26" s="33"/>
      <c r="H26" s="33" t="s">
        <v>44</v>
      </c>
      <c r="I26" s="3"/>
      <c r="J26" s="33"/>
      <c r="K26" s="4"/>
    </row>
    <row r="27" spans="1:11" s="35" customFormat="1" ht="14.5" x14ac:dyDescent="0.35">
      <c r="A27" s="34" t="s">
        <v>45</v>
      </c>
      <c r="B27" s="34"/>
      <c r="C27" s="34"/>
      <c r="D27" s="34"/>
      <c r="E27" s="34"/>
      <c r="F27" s="34"/>
      <c r="G27" s="34"/>
      <c r="H27" s="34"/>
      <c r="I27" s="34"/>
      <c r="J27" s="34"/>
      <c r="K27"/>
    </row>
    <row r="28" spans="1:11" s="35" customFormat="1" ht="14.5" x14ac:dyDescent="0.3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/>
    </row>
    <row r="29" spans="1:11" x14ac:dyDescent="0.3">
      <c r="A29" s="34"/>
      <c r="B29" s="3"/>
      <c r="C29" s="3"/>
      <c r="D29" s="3"/>
      <c r="E29" s="3"/>
      <c r="F29" s="3"/>
      <c r="G29" s="3"/>
      <c r="H29" s="3"/>
      <c r="I29" s="3"/>
      <c r="J29" s="3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L1" sqref="L1:N1048576"/>
    </sheetView>
  </sheetViews>
  <sheetFormatPr defaultRowHeight="14" x14ac:dyDescent="0.3"/>
  <cols>
    <col min="1" max="1" width="5.26953125" style="1" customWidth="1"/>
    <col min="2" max="2" width="13.54296875" style="1" customWidth="1"/>
    <col min="3" max="3" width="10.453125" style="1" customWidth="1"/>
    <col min="4" max="4" width="12.81640625" style="1" customWidth="1"/>
    <col min="5" max="5" width="11" style="1" customWidth="1"/>
    <col min="6" max="6" width="14.7265625" style="1" customWidth="1"/>
    <col min="7" max="7" width="12.453125" style="1" customWidth="1"/>
    <col min="8" max="8" width="13.81640625" style="1" customWidth="1"/>
    <col min="9" max="9" width="11.54296875" style="1" customWidth="1"/>
    <col min="10" max="10" width="13.453125" style="1" customWidth="1"/>
    <col min="11" max="11" width="20.81640625" style="1" customWidth="1"/>
    <col min="12" max="253" width="9.1796875" style="1"/>
    <col min="254" max="254" width="5.26953125" style="1" customWidth="1"/>
    <col min="255" max="255" width="13.54296875" style="1" customWidth="1"/>
    <col min="256" max="256" width="10.453125" style="1" customWidth="1"/>
    <col min="257" max="257" width="12.81640625" style="1" customWidth="1"/>
    <col min="258" max="258" width="11" style="1" customWidth="1"/>
    <col min="259" max="259" width="14.7265625" style="1" customWidth="1"/>
    <col min="260" max="260" width="12.453125" style="1" customWidth="1"/>
    <col min="261" max="261" width="13.81640625" style="1" customWidth="1"/>
    <col min="262" max="262" width="11.54296875" style="1" customWidth="1"/>
    <col min="263" max="263" width="13.453125" style="1" customWidth="1"/>
    <col min="264" max="264" width="20.81640625" style="1" customWidth="1"/>
    <col min="265" max="265" width="17.1796875" style="1" customWidth="1"/>
    <col min="266" max="509" width="9.1796875" style="1"/>
    <col min="510" max="510" width="5.26953125" style="1" customWidth="1"/>
    <col min="511" max="511" width="13.54296875" style="1" customWidth="1"/>
    <col min="512" max="512" width="10.453125" style="1" customWidth="1"/>
    <col min="513" max="513" width="12.81640625" style="1" customWidth="1"/>
    <col min="514" max="514" width="11" style="1" customWidth="1"/>
    <col min="515" max="515" width="14.7265625" style="1" customWidth="1"/>
    <col min="516" max="516" width="12.453125" style="1" customWidth="1"/>
    <col min="517" max="517" width="13.81640625" style="1" customWidth="1"/>
    <col min="518" max="518" width="11.54296875" style="1" customWidth="1"/>
    <col min="519" max="519" width="13.453125" style="1" customWidth="1"/>
    <col min="520" max="520" width="20.81640625" style="1" customWidth="1"/>
    <col min="521" max="521" width="17.1796875" style="1" customWidth="1"/>
    <col min="522" max="765" width="9.1796875" style="1"/>
    <col min="766" max="766" width="5.26953125" style="1" customWidth="1"/>
    <col min="767" max="767" width="13.54296875" style="1" customWidth="1"/>
    <col min="768" max="768" width="10.453125" style="1" customWidth="1"/>
    <col min="769" max="769" width="12.81640625" style="1" customWidth="1"/>
    <col min="770" max="770" width="11" style="1" customWidth="1"/>
    <col min="771" max="771" width="14.7265625" style="1" customWidth="1"/>
    <col min="772" max="772" width="12.453125" style="1" customWidth="1"/>
    <col min="773" max="773" width="13.81640625" style="1" customWidth="1"/>
    <col min="774" max="774" width="11.54296875" style="1" customWidth="1"/>
    <col min="775" max="775" width="13.453125" style="1" customWidth="1"/>
    <col min="776" max="776" width="20.81640625" style="1" customWidth="1"/>
    <col min="777" max="777" width="17.1796875" style="1" customWidth="1"/>
    <col min="778" max="1021" width="9.1796875" style="1"/>
    <col min="1022" max="1022" width="5.26953125" style="1" customWidth="1"/>
    <col min="1023" max="1023" width="13.54296875" style="1" customWidth="1"/>
    <col min="1024" max="1024" width="10.453125" style="1" customWidth="1"/>
    <col min="1025" max="1025" width="12.81640625" style="1" customWidth="1"/>
    <col min="1026" max="1026" width="11" style="1" customWidth="1"/>
    <col min="1027" max="1027" width="14.7265625" style="1" customWidth="1"/>
    <col min="1028" max="1028" width="12.453125" style="1" customWidth="1"/>
    <col min="1029" max="1029" width="13.81640625" style="1" customWidth="1"/>
    <col min="1030" max="1030" width="11.54296875" style="1" customWidth="1"/>
    <col min="1031" max="1031" width="13.453125" style="1" customWidth="1"/>
    <col min="1032" max="1032" width="20.81640625" style="1" customWidth="1"/>
    <col min="1033" max="1033" width="17.1796875" style="1" customWidth="1"/>
    <col min="1034" max="1277" width="9.1796875" style="1"/>
    <col min="1278" max="1278" width="5.26953125" style="1" customWidth="1"/>
    <col min="1279" max="1279" width="13.54296875" style="1" customWidth="1"/>
    <col min="1280" max="1280" width="10.453125" style="1" customWidth="1"/>
    <col min="1281" max="1281" width="12.81640625" style="1" customWidth="1"/>
    <col min="1282" max="1282" width="11" style="1" customWidth="1"/>
    <col min="1283" max="1283" width="14.7265625" style="1" customWidth="1"/>
    <col min="1284" max="1284" width="12.453125" style="1" customWidth="1"/>
    <col min="1285" max="1285" width="13.81640625" style="1" customWidth="1"/>
    <col min="1286" max="1286" width="11.54296875" style="1" customWidth="1"/>
    <col min="1287" max="1287" width="13.453125" style="1" customWidth="1"/>
    <col min="1288" max="1288" width="20.81640625" style="1" customWidth="1"/>
    <col min="1289" max="1289" width="17.1796875" style="1" customWidth="1"/>
    <col min="1290" max="1533" width="9.1796875" style="1"/>
    <col min="1534" max="1534" width="5.26953125" style="1" customWidth="1"/>
    <col min="1535" max="1535" width="13.54296875" style="1" customWidth="1"/>
    <col min="1536" max="1536" width="10.453125" style="1" customWidth="1"/>
    <col min="1537" max="1537" width="12.81640625" style="1" customWidth="1"/>
    <col min="1538" max="1538" width="11" style="1" customWidth="1"/>
    <col min="1539" max="1539" width="14.7265625" style="1" customWidth="1"/>
    <col min="1540" max="1540" width="12.453125" style="1" customWidth="1"/>
    <col min="1541" max="1541" width="13.81640625" style="1" customWidth="1"/>
    <col min="1542" max="1542" width="11.54296875" style="1" customWidth="1"/>
    <col min="1543" max="1543" width="13.453125" style="1" customWidth="1"/>
    <col min="1544" max="1544" width="20.81640625" style="1" customWidth="1"/>
    <col min="1545" max="1545" width="17.1796875" style="1" customWidth="1"/>
    <col min="1546" max="1789" width="9.1796875" style="1"/>
    <col min="1790" max="1790" width="5.26953125" style="1" customWidth="1"/>
    <col min="1791" max="1791" width="13.54296875" style="1" customWidth="1"/>
    <col min="1792" max="1792" width="10.453125" style="1" customWidth="1"/>
    <col min="1793" max="1793" width="12.81640625" style="1" customWidth="1"/>
    <col min="1794" max="1794" width="11" style="1" customWidth="1"/>
    <col min="1795" max="1795" width="14.7265625" style="1" customWidth="1"/>
    <col min="1796" max="1796" width="12.453125" style="1" customWidth="1"/>
    <col min="1797" max="1797" width="13.81640625" style="1" customWidth="1"/>
    <col min="1798" max="1798" width="11.54296875" style="1" customWidth="1"/>
    <col min="1799" max="1799" width="13.453125" style="1" customWidth="1"/>
    <col min="1800" max="1800" width="20.81640625" style="1" customWidth="1"/>
    <col min="1801" max="1801" width="17.1796875" style="1" customWidth="1"/>
    <col min="1802" max="2045" width="9.1796875" style="1"/>
    <col min="2046" max="2046" width="5.26953125" style="1" customWidth="1"/>
    <col min="2047" max="2047" width="13.54296875" style="1" customWidth="1"/>
    <col min="2048" max="2048" width="10.453125" style="1" customWidth="1"/>
    <col min="2049" max="2049" width="12.81640625" style="1" customWidth="1"/>
    <col min="2050" max="2050" width="11" style="1" customWidth="1"/>
    <col min="2051" max="2051" width="14.7265625" style="1" customWidth="1"/>
    <col min="2052" max="2052" width="12.453125" style="1" customWidth="1"/>
    <col min="2053" max="2053" width="13.81640625" style="1" customWidth="1"/>
    <col min="2054" max="2054" width="11.54296875" style="1" customWidth="1"/>
    <col min="2055" max="2055" width="13.453125" style="1" customWidth="1"/>
    <col min="2056" max="2056" width="20.81640625" style="1" customWidth="1"/>
    <col min="2057" max="2057" width="17.1796875" style="1" customWidth="1"/>
    <col min="2058" max="2301" width="9.1796875" style="1"/>
    <col min="2302" max="2302" width="5.26953125" style="1" customWidth="1"/>
    <col min="2303" max="2303" width="13.54296875" style="1" customWidth="1"/>
    <col min="2304" max="2304" width="10.453125" style="1" customWidth="1"/>
    <col min="2305" max="2305" width="12.81640625" style="1" customWidth="1"/>
    <col min="2306" max="2306" width="11" style="1" customWidth="1"/>
    <col min="2307" max="2307" width="14.7265625" style="1" customWidth="1"/>
    <col min="2308" max="2308" width="12.453125" style="1" customWidth="1"/>
    <col min="2309" max="2309" width="13.81640625" style="1" customWidth="1"/>
    <col min="2310" max="2310" width="11.54296875" style="1" customWidth="1"/>
    <col min="2311" max="2311" width="13.453125" style="1" customWidth="1"/>
    <col min="2312" max="2312" width="20.81640625" style="1" customWidth="1"/>
    <col min="2313" max="2313" width="17.1796875" style="1" customWidth="1"/>
    <col min="2314" max="2557" width="9.1796875" style="1"/>
    <col min="2558" max="2558" width="5.26953125" style="1" customWidth="1"/>
    <col min="2559" max="2559" width="13.54296875" style="1" customWidth="1"/>
    <col min="2560" max="2560" width="10.453125" style="1" customWidth="1"/>
    <col min="2561" max="2561" width="12.81640625" style="1" customWidth="1"/>
    <col min="2562" max="2562" width="11" style="1" customWidth="1"/>
    <col min="2563" max="2563" width="14.7265625" style="1" customWidth="1"/>
    <col min="2564" max="2564" width="12.453125" style="1" customWidth="1"/>
    <col min="2565" max="2565" width="13.81640625" style="1" customWidth="1"/>
    <col min="2566" max="2566" width="11.54296875" style="1" customWidth="1"/>
    <col min="2567" max="2567" width="13.453125" style="1" customWidth="1"/>
    <col min="2568" max="2568" width="20.81640625" style="1" customWidth="1"/>
    <col min="2569" max="2569" width="17.1796875" style="1" customWidth="1"/>
    <col min="2570" max="2813" width="9.1796875" style="1"/>
    <col min="2814" max="2814" width="5.26953125" style="1" customWidth="1"/>
    <col min="2815" max="2815" width="13.54296875" style="1" customWidth="1"/>
    <col min="2816" max="2816" width="10.453125" style="1" customWidth="1"/>
    <col min="2817" max="2817" width="12.81640625" style="1" customWidth="1"/>
    <col min="2818" max="2818" width="11" style="1" customWidth="1"/>
    <col min="2819" max="2819" width="14.7265625" style="1" customWidth="1"/>
    <col min="2820" max="2820" width="12.453125" style="1" customWidth="1"/>
    <col min="2821" max="2821" width="13.81640625" style="1" customWidth="1"/>
    <col min="2822" max="2822" width="11.54296875" style="1" customWidth="1"/>
    <col min="2823" max="2823" width="13.453125" style="1" customWidth="1"/>
    <col min="2824" max="2824" width="20.81640625" style="1" customWidth="1"/>
    <col min="2825" max="2825" width="17.1796875" style="1" customWidth="1"/>
    <col min="2826" max="3069" width="9.1796875" style="1"/>
    <col min="3070" max="3070" width="5.26953125" style="1" customWidth="1"/>
    <col min="3071" max="3071" width="13.54296875" style="1" customWidth="1"/>
    <col min="3072" max="3072" width="10.453125" style="1" customWidth="1"/>
    <col min="3073" max="3073" width="12.81640625" style="1" customWidth="1"/>
    <col min="3074" max="3074" width="11" style="1" customWidth="1"/>
    <col min="3075" max="3075" width="14.7265625" style="1" customWidth="1"/>
    <col min="3076" max="3076" width="12.453125" style="1" customWidth="1"/>
    <col min="3077" max="3077" width="13.81640625" style="1" customWidth="1"/>
    <col min="3078" max="3078" width="11.54296875" style="1" customWidth="1"/>
    <col min="3079" max="3079" width="13.453125" style="1" customWidth="1"/>
    <col min="3080" max="3080" width="20.81640625" style="1" customWidth="1"/>
    <col min="3081" max="3081" width="17.1796875" style="1" customWidth="1"/>
    <col min="3082" max="3325" width="9.1796875" style="1"/>
    <col min="3326" max="3326" width="5.26953125" style="1" customWidth="1"/>
    <col min="3327" max="3327" width="13.54296875" style="1" customWidth="1"/>
    <col min="3328" max="3328" width="10.453125" style="1" customWidth="1"/>
    <col min="3329" max="3329" width="12.81640625" style="1" customWidth="1"/>
    <col min="3330" max="3330" width="11" style="1" customWidth="1"/>
    <col min="3331" max="3331" width="14.7265625" style="1" customWidth="1"/>
    <col min="3332" max="3332" width="12.453125" style="1" customWidth="1"/>
    <col min="3333" max="3333" width="13.81640625" style="1" customWidth="1"/>
    <col min="3334" max="3334" width="11.54296875" style="1" customWidth="1"/>
    <col min="3335" max="3335" width="13.453125" style="1" customWidth="1"/>
    <col min="3336" max="3336" width="20.81640625" style="1" customWidth="1"/>
    <col min="3337" max="3337" width="17.1796875" style="1" customWidth="1"/>
    <col min="3338" max="3581" width="9.1796875" style="1"/>
    <col min="3582" max="3582" width="5.26953125" style="1" customWidth="1"/>
    <col min="3583" max="3583" width="13.54296875" style="1" customWidth="1"/>
    <col min="3584" max="3584" width="10.453125" style="1" customWidth="1"/>
    <col min="3585" max="3585" width="12.81640625" style="1" customWidth="1"/>
    <col min="3586" max="3586" width="11" style="1" customWidth="1"/>
    <col min="3587" max="3587" width="14.7265625" style="1" customWidth="1"/>
    <col min="3588" max="3588" width="12.453125" style="1" customWidth="1"/>
    <col min="3589" max="3589" width="13.81640625" style="1" customWidth="1"/>
    <col min="3590" max="3590" width="11.54296875" style="1" customWidth="1"/>
    <col min="3591" max="3591" width="13.453125" style="1" customWidth="1"/>
    <col min="3592" max="3592" width="20.81640625" style="1" customWidth="1"/>
    <col min="3593" max="3593" width="17.1796875" style="1" customWidth="1"/>
    <col min="3594" max="3837" width="9.1796875" style="1"/>
    <col min="3838" max="3838" width="5.26953125" style="1" customWidth="1"/>
    <col min="3839" max="3839" width="13.54296875" style="1" customWidth="1"/>
    <col min="3840" max="3840" width="10.453125" style="1" customWidth="1"/>
    <col min="3841" max="3841" width="12.81640625" style="1" customWidth="1"/>
    <col min="3842" max="3842" width="11" style="1" customWidth="1"/>
    <col min="3843" max="3843" width="14.7265625" style="1" customWidth="1"/>
    <col min="3844" max="3844" width="12.453125" style="1" customWidth="1"/>
    <col min="3845" max="3845" width="13.81640625" style="1" customWidth="1"/>
    <col min="3846" max="3846" width="11.54296875" style="1" customWidth="1"/>
    <col min="3847" max="3847" width="13.453125" style="1" customWidth="1"/>
    <col min="3848" max="3848" width="20.81640625" style="1" customWidth="1"/>
    <col min="3849" max="3849" width="17.1796875" style="1" customWidth="1"/>
    <col min="3850" max="4093" width="9.1796875" style="1"/>
    <col min="4094" max="4094" width="5.26953125" style="1" customWidth="1"/>
    <col min="4095" max="4095" width="13.54296875" style="1" customWidth="1"/>
    <col min="4096" max="4096" width="10.453125" style="1" customWidth="1"/>
    <col min="4097" max="4097" width="12.81640625" style="1" customWidth="1"/>
    <col min="4098" max="4098" width="11" style="1" customWidth="1"/>
    <col min="4099" max="4099" width="14.7265625" style="1" customWidth="1"/>
    <col min="4100" max="4100" width="12.453125" style="1" customWidth="1"/>
    <col min="4101" max="4101" width="13.81640625" style="1" customWidth="1"/>
    <col min="4102" max="4102" width="11.54296875" style="1" customWidth="1"/>
    <col min="4103" max="4103" width="13.453125" style="1" customWidth="1"/>
    <col min="4104" max="4104" width="20.81640625" style="1" customWidth="1"/>
    <col min="4105" max="4105" width="17.1796875" style="1" customWidth="1"/>
    <col min="4106" max="4349" width="9.1796875" style="1"/>
    <col min="4350" max="4350" width="5.26953125" style="1" customWidth="1"/>
    <col min="4351" max="4351" width="13.54296875" style="1" customWidth="1"/>
    <col min="4352" max="4352" width="10.453125" style="1" customWidth="1"/>
    <col min="4353" max="4353" width="12.81640625" style="1" customWidth="1"/>
    <col min="4354" max="4354" width="11" style="1" customWidth="1"/>
    <col min="4355" max="4355" width="14.7265625" style="1" customWidth="1"/>
    <col min="4356" max="4356" width="12.453125" style="1" customWidth="1"/>
    <col min="4357" max="4357" width="13.81640625" style="1" customWidth="1"/>
    <col min="4358" max="4358" width="11.54296875" style="1" customWidth="1"/>
    <col min="4359" max="4359" width="13.453125" style="1" customWidth="1"/>
    <col min="4360" max="4360" width="20.81640625" style="1" customWidth="1"/>
    <col min="4361" max="4361" width="17.1796875" style="1" customWidth="1"/>
    <col min="4362" max="4605" width="9.1796875" style="1"/>
    <col min="4606" max="4606" width="5.26953125" style="1" customWidth="1"/>
    <col min="4607" max="4607" width="13.54296875" style="1" customWidth="1"/>
    <col min="4608" max="4608" width="10.453125" style="1" customWidth="1"/>
    <col min="4609" max="4609" width="12.81640625" style="1" customWidth="1"/>
    <col min="4610" max="4610" width="11" style="1" customWidth="1"/>
    <col min="4611" max="4611" width="14.7265625" style="1" customWidth="1"/>
    <col min="4612" max="4612" width="12.453125" style="1" customWidth="1"/>
    <col min="4613" max="4613" width="13.81640625" style="1" customWidth="1"/>
    <col min="4614" max="4614" width="11.54296875" style="1" customWidth="1"/>
    <col min="4615" max="4615" width="13.453125" style="1" customWidth="1"/>
    <col min="4616" max="4616" width="20.81640625" style="1" customWidth="1"/>
    <col min="4617" max="4617" width="17.1796875" style="1" customWidth="1"/>
    <col min="4618" max="4861" width="9.1796875" style="1"/>
    <col min="4862" max="4862" width="5.26953125" style="1" customWidth="1"/>
    <col min="4863" max="4863" width="13.54296875" style="1" customWidth="1"/>
    <col min="4864" max="4864" width="10.453125" style="1" customWidth="1"/>
    <col min="4865" max="4865" width="12.81640625" style="1" customWidth="1"/>
    <col min="4866" max="4866" width="11" style="1" customWidth="1"/>
    <col min="4867" max="4867" width="14.7265625" style="1" customWidth="1"/>
    <col min="4868" max="4868" width="12.453125" style="1" customWidth="1"/>
    <col min="4869" max="4869" width="13.81640625" style="1" customWidth="1"/>
    <col min="4870" max="4870" width="11.54296875" style="1" customWidth="1"/>
    <col min="4871" max="4871" width="13.453125" style="1" customWidth="1"/>
    <col min="4872" max="4872" width="20.81640625" style="1" customWidth="1"/>
    <col min="4873" max="4873" width="17.1796875" style="1" customWidth="1"/>
    <col min="4874" max="5117" width="9.1796875" style="1"/>
    <col min="5118" max="5118" width="5.26953125" style="1" customWidth="1"/>
    <col min="5119" max="5119" width="13.54296875" style="1" customWidth="1"/>
    <col min="5120" max="5120" width="10.453125" style="1" customWidth="1"/>
    <col min="5121" max="5121" width="12.81640625" style="1" customWidth="1"/>
    <col min="5122" max="5122" width="11" style="1" customWidth="1"/>
    <col min="5123" max="5123" width="14.7265625" style="1" customWidth="1"/>
    <col min="5124" max="5124" width="12.453125" style="1" customWidth="1"/>
    <col min="5125" max="5125" width="13.81640625" style="1" customWidth="1"/>
    <col min="5126" max="5126" width="11.54296875" style="1" customWidth="1"/>
    <col min="5127" max="5127" width="13.453125" style="1" customWidth="1"/>
    <col min="5128" max="5128" width="20.81640625" style="1" customWidth="1"/>
    <col min="5129" max="5129" width="17.1796875" style="1" customWidth="1"/>
    <col min="5130" max="5373" width="9.1796875" style="1"/>
    <col min="5374" max="5374" width="5.26953125" style="1" customWidth="1"/>
    <col min="5375" max="5375" width="13.54296875" style="1" customWidth="1"/>
    <col min="5376" max="5376" width="10.453125" style="1" customWidth="1"/>
    <col min="5377" max="5377" width="12.81640625" style="1" customWidth="1"/>
    <col min="5378" max="5378" width="11" style="1" customWidth="1"/>
    <col min="5379" max="5379" width="14.7265625" style="1" customWidth="1"/>
    <col min="5380" max="5380" width="12.453125" style="1" customWidth="1"/>
    <col min="5381" max="5381" width="13.81640625" style="1" customWidth="1"/>
    <col min="5382" max="5382" width="11.54296875" style="1" customWidth="1"/>
    <col min="5383" max="5383" width="13.453125" style="1" customWidth="1"/>
    <col min="5384" max="5384" width="20.81640625" style="1" customWidth="1"/>
    <col min="5385" max="5385" width="17.1796875" style="1" customWidth="1"/>
    <col min="5386" max="5629" width="9.1796875" style="1"/>
    <col min="5630" max="5630" width="5.26953125" style="1" customWidth="1"/>
    <col min="5631" max="5631" width="13.54296875" style="1" customWidth="1"/>
    <col min="5632" max="5632" width="10.453125" style="1" customWidth="1"/>
    <col min="5633" max="5633" width="12.81640625" style="1" customWidth="1"/>
    <col min="5634" max="5634" width="11" style="1" customWidth="1"/>
    <col min="5635" max="5635" width="14.7265625" style="1" customWidth="1"/>
    <col min="5636" max="5636" width="12.453125" style="1" customWidth="1"/>
    <col min="5637" max="5637" width="13.81640625" style="1" customWidth="1"/>
    <col min="5638" max="5638" width="11.54296875" style="1" customWidth="1"/>
    <col min="5639" max="5639" width="13.453125" style="1" customWidth="1"/>
    <col min="5640" max="5640" width="20.81640625" style="1" customWidth="1"/>
    <col min="5641" max="5641" width="17.1796875" style="1" customWidth="1"/>
    <col min="5642" max="5885" width="9.1796875" style="1"/>
    <col min="5886" max="5886" width="5.26953125" style="1" customWidth="1"/>
    <col min="5887" max="5887" width="13.54296875" style="1" customWidth="1"/>
    <col min="5888" max="5888" width="10.453125" style="1" customWidth="1"/>
    <col min="5889" max="5889" width="12.81640625" style="1" customWidth="1"/>
    <col min="5890" max="5890" width="11" style="1" customWidth="1"/>
    <col min="5891" max="5891" width="14.7265625" style="1" customWidth="1"/>
    <col min="5892" max="5892" width="12.453125" style="1" customWidth="1"/>
    <col min="5893" max="5893" width="13.81640625" style="1" customWidth="1"/>
    <col min="5894" max="5894" width="11.54296875" style="1" customWidth="1"/>
    <col min="5895" max="5895" width="13.453125" style="1" customWidth="1"/>
    <col min="5896" max="5896" width="20.81640625" style="1" customWidth="1"/>
    <col min="5897" max="5897" width="17.1796875" style="1" customWidth="1"/>
    <col min="5898" max="6141" width="9.1796875" style="1"/>
    <col min="6142" max="6142" width="5.26953125" style="1" customWidth="1"/>
    <col min="6143" max="6143" width="13.54296875" style="1" customWidth="1"/>
    <col min="6144" max="6144" width="10.453125" style="1" customWidth="1"/>
    <col min="6145" max="6145" width="12.81640625" style="1" customWidth="1"/>
    <col min="6146" max="6146" width="11" style="1" customWidth="1"/>
    <col min="6147" max="6147" width="14.7265625" style="1" customWidth="1"/>
    <col min="6148" max="6148" width="12.453125" style="1" customWidth="1"/>
    <col min="6149" max="6149" width="13.81640625" style="1" customWidth="1"/>
    <col min="6150" max="6150" width="11.54296875" style="1" customWidth="1"/>
    <col min="6151" max="6151" width="13.453125" style="1" customWidth="1"/>
    <col min="6152" max="6152" width="20.81640625" style="1" customWidth="1"/>
    <col min="6153" max="6153" width="17.1796875" style="1" customWidth="1"/>
    <col min="6154" max="6397" width="9.1796875" style="1"/>
    <col min="6398" max="6398" width="5.26953125" style="1" customWidth="1"/>
    <col min="6399" max="6399" width="13.54296875" style="1" customWidth="1"/>
    <col min="6400" max="6400" width="10.453125" style="1" customWidth="1"/>
    <col min="6401" max="6401" width="12.81640625" style="1" customWidth="1"/>
    <col min="6402" max="6402" width="11" style="1" customWidth="1"/>
    <col min="6403" max="6403" width="14.7265625" style="1" customWidth="1"/>
    <col min="6404" max="6404" width="12.453125" style="1" customWidth="1"/>
    <col min="6405" max="6405" width="13.81640625" style="1" customWidth="1"/>
    <col min="6406" max="6406" width="11.54296875" style="1" customWidth="1"/>
    <col min="6407" max="6407" width="13.453125" style="1" customWidth="1"/>
    <col min="6408" max="6408" width="20.81640625" style="1" customWidth="1"/>
    <col min="6409" max="6409" width="17.1796875" style="1" customWidth="1"/>
    <col min="6410" max="6653" width="9.1796875" style="1"/>
    <col min="6654" max="6654" width="5.26953125" style="1" customWidth="1"/>
    <col min="6655" max="6655" width="13.54296875" style="1" customWidth="1"/>
    <col min="6656" max="6656" width="10.453125" style="1" customWidth="1"/>
    <col min="6657" max="6657" width="12.81640625" style="1" customWidth="1"/>
    <col min="6658" max="6658" width="11" style="1" customWidth="1"/>
    <col min="6659" max="6659" width="14.7265625" style="1" customWidth="1"/>
    <col min="6660" max="6660" width="12.453125" style="1" customWidth="1"/>
    <col min="6661" max="6661" width="13.81640625" style="1" customWidth="1"/>
    <col min="6662" max="6662" width="11.54296875" style="1" customWidth="1"/>
    <col min="6663" max="6663" width="13.453125" style="1" customWidth="1"/>
    <col min="6664" max="6664" width="20.81640625" style="1" customWidth="1"/>
    <col min="6665" max="6665" width="17.1796875" style="1" customWidth="1"/>
    <col min="6666" max="6909" width="9.1796875" style="1"/>
    <col min="6910" max="6910" width="5.26953125" style="1" customWidth="1"/>
    <col min="6911" max="6911" width="13.54296875" style="1" customWidth="1"/>
    <col min="6912" max="6912" width="10.453125" style="1" customWidth="1"/>
    <col min="6913" max="6913" width="12.81640625" style="1" customWidth="1"/>
    <col min="6914" max="6914" width="11" style="1" customWidth="1"/>
    <col min="6915" max="6915" width="14.7265625" style="1" customWidth="1"/>
    <col min="6916" max="6916" width="12.453125" style="1" customWidth="1"/>
    <col min="6917" max="6917" width="13.81640625" style="1" customWidth="1"/>
    <col min="6918" max="6918" width="11.54296875" style="1" customWidth="1"/>
    <col min="6919" max="6919" width="13.453125" style="1" customWidth="1"/>
    <col min="6920" max="6920" width="20.81640625" style="1" customWidth="1"/>
    <col min="6921" max="6921" width="17.1796875" style="1" customWidth="1"/>
    <col min="6922" max="7165" width="9.1796875" style="1"/>
    <col min="7166" max="7166" width="5.26953125" style="1" customWidth="1"/>
    <col min="7167" max="7167" width="13.54296875" style="1" customWidth="1"/>
    <col min="7168" max="7168" width="10.453125" style="1" customWidth="1"/>
    <col min="7169" max="7169" width="12.81640625" style="1" customWidth="1"/>
    <col min="7170" max="7170" width="11" style="1" customWidth="1"/>
    <col min="7171" max="7171" width="14.7265625" style="1" customWidth="1"/>
    <col min="7172" max="7172" width="12.453125" style="1" customWidth="1"/>
    <col min="7173" max="7173" width="13.81640625" style="1" customWidth="1"/>
    <col min="7174" max="7174" width="11.54296875" style="1" customWidth="1"/>
    <col min="7175" max="7175" width="13.453125" style="1" customWidth="1"/>
    <col min="7176" max="7176" width="20.81640625" style="1" customWidth="1"/>
    <col min="7177" max="7177" width="17.1796875" style="1" customWidth="1"/>
    <col min="7178" max="7421" width="9.1796875" style="1"/>
    <col min="7422" max="7422" width="5.26953125" style="1" customWidth="1"/>
    <col min="7423" max="7423" width="13.54296875" style="1" customWidth="1"/>
    <col min="7424" max="7424" width="10.453125" style="1" customWidth="1"/>
    <col min="7425" max="7425" width="12.81640625" style="1" customWidth="1"/>
    <col min="7426" max="7426" width="11" style="1" customWidth="1"/>
    <col min="7427" max="7427" width="14.7265625" style="1" customWidth="1"/>
    <col min="7428" max="7428" width="12.453125" style="1" customWidth="1"/>
    <col min="7429" max="7429" width="13.81640625" style="1" customWidth="1"/>
    <col min="7430" max="7430" width="11.54296875" style="1" customWidth="1"/>
    <col min="7431" max="7431" width="13.453125" style="1" customWidth="1"/>
    <col min="7432" max="7432" width="20.81640625" style="1" customWidth="1"/>
    <col min="7433" max="7433" width="17.1796875" style="1" customWidth="1"/>
    <col min="7434" max="7677" width="9.1796875" style="1"/>
    <col min="7678" max="7678" width="5.26953125" style="1" customWidth="1"/>
    <col min="7679" max="7679" width="13.54296875" style="1" customWidth="1"/>
    <col min="7680" max="7680" width="10.453125" style="1" customWidth="1"/>
    <col min="7681" max="7681" width="12.81640625" style="1" customWidth="1"/>
    <col min="7682" max="7682" width="11" style="1" customWidth="1"/>
    <col min="7683" max="7683" width="14.7265625" style="1" customWidth="1"/>
    <col min="7684" max="7684" width="12.453125" style="1" customWidth="1"/>
    <col min="7685" max="7685" width="13.81640625" style="1" customWidth="1"/>
    <col min="7686" max="7686" width="11.54296875" style="1" customWidth="1"/>
    <col min="7687" max="7687" width="13.453125" style="1" customWidth="1"/>
    <col min="7688" max="7688" width="20.81640625" style="1" customWidth="1"/>
    <col min="7689" max="7689" width="17.1796875" style="1" customWidth="1"/>
    <col min="7690" max="7933" width="9.1796875" style="1"/>
    <col min="7934" max="7934" width="5.26953125" style="1" customWidth="1"/>
    <col min="7935" max="7935" width="13.54296875" style="1" customWidth="1"/>
    <col min="7936" max="7936" width="10.453125" style="1" customWidth="1"/>
    <col min="7937" max="7937" width="12.81640625" style="1" customWidth="1"/>
    <col min="7938" max="7938" width="11" style="1" customWidth="1"/>
    <col min="7939" max="7939" width="14.7265625" style="1" customWidth="1"/>
    <col min="7940" max="7940" width="12.453125" style="1" customWidth="1"/>
    <col min="7941" max="7941" width="13.81640625" style="1" customWidth="1"/>
    <col min="7942" max="7942" width="11.54296875" style="1" customWidth="1"/>
    <col min="7943" max="7943" width="13.453125" style="1" customWidth="1"/>
    <col min="7944" max="7944" width="20.81640625" style="1" customWidth="1"/>
    <col min="7945" max="7945" width="17.1796875" style="1" customWidth="1"/>
    <col min="7946" max="8189" width="9.1796875" style="1"/>
    <col min="8190" max="8190" width="5.26953125" style="1" customWidth="1"/>
    <col min="8191" max="8191" width="13.54296875" style="1" customWidth="1"/>
    <col min="8192" max="8192" width="10.453125" style="1" customWidth="1"/>
    <col min="8193" max="8193" width="12.81640625" style="1" customWidth="1"/>
    <col min="8194" max="8194" width="11" style="1" customWidth="1"/>
    <col min="8195" max="8195" width="14.7265625" style="1" customWidth="1"/>
    <col min="8196" max="8196" width="12.453125" style="1" customWidth="1"/>
    <col min="8197" max="8197" width="13.81640625" style="1" customWidth="1"/>
    <col min="8198" max="8198" width="11.54296875" style="1" customWidth="1"/>
    <col min="8199" max="8199" width="13.453125" style="1" customWidth="1"/>
    <col min="8200" max="8200" width="20.81640625" style="1" customWidth="1"/>
    <col min="8201" max="8201" width="17.1796875" style="1" customWidth="1"/>
    <col min="8202" max="8445" width="9.1796875" style="1"/>
    <col min="8446" max="8446" width="5.26953125" style="1" customWidth="1"/>
    <col min="8447" max="8447" width="13.54296875" style="1" customWidth="1"/>
    <col min="8448" max="8448" width="10.453125" style="1" customWidth="1"/>
    <col min="8449" max="8449" width="12.81640625" style="1" customWidth="1"/>
    <col min="8450" max="8450" width="11" style="1" customWidth="1"/>
    <col min="8451" max="8451" width="14.7265625" style="1" customWidth="1"/>
    <col min="8452" max="8452" width="12.453125" style="1" customWidth="1"/>
    <col min="8453" max="8453" width="13.81640625" style="1" customWidth="1"/>
    <col min="8454" max="8454" width="11.54296875" style="1" customWidth="1"/>
    <col min="8455" max="8455" width="13.453125" style="1" customWidth="1"/>
    <col min="8456" max="8456" width="20.81640625" style="1" customWidth="1"/>
    <col min="8457" max="8457" width="17.1796875" style="1" customWidth="1"/>
    <col min="8458" max="8701" width="9.1796875" style="1"/>
    <col min="8702" max="8702" width="5.26953125" style="1" customWidth="1"/>
    <col min="8703" max="8703" width="13.54296875" style="1" customWidth="1"/>
    <col min="8704" max="8704" width="10.453125" style="1" customWidth="1"/>
    <col min="8705" max="8705" width="12.81640625" style="1" customWidth="1"/>
    <col min="8706" max="8706" width="11" style="1" customWidth="1"/>
    <col min="8707" max="8707" width="14.7265625" style="1" customWidth="1"/>
    <col min="8708" max="8708" width="12.453125" style="1" customWidth="1"/>
    <col min="8709" max="8709" width="13.81640625" style="1" customWidth="1"/>
    <col min="8710" max="8710" width="11.54296875" style="1" customWidth="1"/>
    <col min="8711" max="8711" width="13.453125" style="1" customWidth="1"/>
    <col min="8712" max="8712" width="20.81640625" style="1" customWidth="1"/>
    <col min="8713" max="8713" width="17.1796875" style="1" customWidth="1"/>
    <col min="8714" max="8957" width="9.1796875" style="1"/>
    <col min="8958" max="8958" width="5.26953125" style="1" customWidth="1"/>
    <col min="8959" max="8959" width="13.54296875" style="1" customWidth="1"/>
    <col min="8960" max="8960" width="10.453125" style="1" customWidth="1"/>
    <col min="8961" max="8961" width="12.81640625" style="1" customWidth="1"/>
    <col min="8962" max="8962" width="11" style="1" customWidth="1"/>
    <col min="8963" max="8963" width="14.7265625" style="1" customWidth="1"/>
    <col min="8964" max="8964" width="12.453125" style="1" customWidth="1"/>
    <col min="8965" max="8965" width="13.81640625" style="1" customWidth="1"/>
    <col min="8966" max="8966" width="11.54296875" style="1" customWidth="1"/>
    <col min="8967" max="8967" width="13.453125" style="1" customWidth="1"/>
    <col min="8968" max="8968" width="20.81640625" style="1" customWidth="1"/>
    <col min="8969" max="8969" width="17.1796875" style="1" customWidth="1"/>
    <col min="8970" max="9213" width="9.1796875" style="1"/>
    <col min="9214" max="9214" width="5.26953125" style="1" customWidth="1"/>
    <col min="9215" max="9215" width="13.54296875" style="1" customWidth="1"/>
    <col min="9216" max="9216" width="10.453125" style="1" customWidth="1"/>
    <col min="9217" max="9217" width="12.81640625" style="1" customWidth="1"/>
    <col min="9218" max="9218" width="11" style="1" customWidth="1"/>
    <col min="9219" max="9219" width="14.7265625" style="1" customWidth="1"/>
    <col min="9220" max="9220" width="12.453125" style="1" customWidth="1"/>
    <col min="9221" max="9221" width="13.81640625" style="1" customWidth="1"/>
    <col min="9222" max="9222" width="11.54296875" style="1" customWidth="1"/>
    <col min="9223" max="9223" width="13.453125" style="1" customWidth="1"/>
    <col min="9224" max="9224" width="20.81640625" style="1" customWidth="1"/>
    <col min="9225" max="9225" width="17.1796875" style="1" customWidth="1"/>
    <col min="9226" max="9469" width="9.1796875" style="1"/>
    <col min="9470" max="9470" width="5.26953125" style="1" customWidth="1"/>
    <col min="9471" max="9471" width="13.54296875" style="1" customWidth="1"/>
    <col min="9472" max="9472" width="10.453125" style="1" customWidth="1"/>
    <col min="9473" max="9473" width="12.81640625" style="1" customWidth="1"/>
    <col min="9474" max="9474" width="11" style="1" customWidth="1"/>
    <col min="9475" max="9475" width="14.7265625" style="1" customWidth="1"/>
    <col min="9476" max="9476" width="12.453125" style="1" customWidth="1"/>
    <col min="9477" max="9477" width="13.81640625" style="1" customWidth="1"/>
    <col min="9478" max="9478" width="11.54296875" style="1" customWidth="1"/>
    <col min="9479" max="9479" width="13.453125" style="1" customWidth="1"/>
    <col min="9480" max="9480" width="20.81640625" style="1" customWidth="1"/>
    <col min="9481" max="9481" width="17.1796875" style="1" customWidth="1"/>
    <col min="9482" max="9725" width="9.1796875" style="1"/>
    <col min="9726" max="9726" width="5.26953125" style="1" customWidth="1"/>
    <col min="9727" max="9727" width="13.54296875" style="1" customWidth="1"/>
    <col min="9728" max="9728" width="10.453125" style="1" customWidth="1"/>
    <col min="9729" max="9729" width="12.81640625" style="1" customWidth="1"/>
    <col min="9730" max="9730" width="11" style="1" customWidth="1"/>
    <col min="9731" max="9731" width="14.7265625" style="1" customWidth="1"/>
    <col min="9732" max="9732" width="12.453125" style="1" customWidth="1"/>
    <col min="9733" max="9733" width="13.81640625" style="1" customWidth="1"/>
    <col min="9734" max="9734" width="11.54296875" style="1" customWidth="1"/>
    <col min="9735" max="9735" width="13.453125" style="1" customWidth="1"/>
    <col min="9736" max="9736" width="20.81640625" style="1" customWidth="1"/>
    <col min="9737" max="9737" width="17.1796875" style="1" customWidth="1"/>
    <col min="9738" max="9981" width="9.1796875" style="1"/>
    <col min="9982" max="9982" width="5.26953125" style="1" customWidth="1"/>
    <col min="9983" max="9983" width="13.54296875" style="1" customWidth="1"/>
    <col min="9984" max="9984" width="10.453125" style="1" customWidth="1"/>
    <col min="9985" max="9985" width="12.81640625" style="1" customWidth="1"/>
    <col min="9986" max="9986" width="11" style="1" customWidth="1"/>
    <col min="9987" max="9987" width="14.7265625" style="1" customWidth="1"/>
    <col min="9988" max="9988" width="12.453125" style="1" customWidth="1"/>
    <col min="9989" max="9989" width="13.81640625" style="1" customWidth="1"/>
    <col min="9990" max="9990" width="11.54296875" style="1" customWidth="1"/>
    <col min="9991" max="9991" width="13.453125" style="1" customWidth="1"/>
    <col min="9992" max="9992" width="20.81640625" style="1" customWidth="1"/>
    <col min="9993" max="9993" width="17.1796875" style="1" customWidth="1"/>
    <col min="9994" max="10237" width="9.1796875" style="1"/>
    <col min="10238" max="10238" width="5.26953125" style="1" customWidth="1"/>
    <col min="10239" max="10239" width="13.54296875" style="1" customWidth="1"/>
    <col min="10240" max="10240" width="10.453125" style="1" customWidth="1"/>
    <col min="10241" max="10241" width="12.81640625" style="1" customWidth="1"/>
    <col min="10242" max="10242" width="11" style="1" customWidth="1"/>
    <col min="10243" max="10243" width="14.7265625" style="1" customWidth="1"/>
    <col min="10244" max="10244" width="12.453125" style="1" customWidth="1"/>
    <col min="10245" max="10245" width="13.81640625" style="1" customWidth="1"/>
    <col min="10246" max="10246" width="11.54296875" style="1" customWidth="1"/>
    <col min="10247" max="10247" width="13.453125" style="1" customWidth="1"/>
    <col min="10248" max="10248" width="20.81640625" style="1" customWidth="1"/>
    <col min="10249" max="10249" width="17.1796875" style="1" customWidth="1"/>
    <col min="10250" max="10493" width="9.1796875" style="1"/>
    <col min="10494" max="10494" width="5.26953125" style="1" customWidth="1"/>
    <col min="10495" max="10495" width="13.54296875" style="1" customWidth="1"/>
    <col min="10496" max="10496" width="10.453125" style="1" customWidth="1"/>
    <col min="10497" max="10497" width="12.81640625" style="1" customWidth="1"/>
    <col min="10498" max="10498" width="11" style="1" customWidth="1"/>
    <col min="10499" max="10499" width="14.7265625" style="1" customWidth="1"/>
    <col min="10500" max="10500" width="12.453125" style="1" customWidth="1"/>
    <col min="10501" max="10501" width="13.81640625" style="1" customWidth="1"/>
    <col min="10502" max="10502" width="11.54296875" style="1" customWidth="1"/>
    <col min="10503" max="10503" width="13.453125" style="1" customWidth="1"/>
    <col min="10504" max="10504" width="20.81640625" style="1" customWidth="1"/>
    <col min="10505" max="10505" width="17.1796875" style="1" customWidth="1"/>
    <col min="10506" max="10749" width="9.1796875" style="1"/>
    <col min="10750" max="10750" width="5.26953125" style="1" customWidth="1"/>
    <col min="10751" max="10751" width="13.54296875" style="1" customWidth="1"/>
    <col min="10752" max="10752" width="10.453125" style="1" customWidth="1"/>
    <col min="10753" max="10753" width="12.81640625" style="1" customWidth="1"/>
    <col min="10754" max="10754" width="11" style="1" customWidth="1"/>
    <col min="10755" max="10755" width="14.7265625" style="1" customWidth="1"/>
    <col min="10756" max="10756" width="12.453125" style="1" customWidth="1"/>
    <col min="10757" max="10757" width="13.81640625" style="1" customWidth="1"/>
    <col min="10758" max="10758" width="11.54296875" style="1" customWidth="1"/>
    <col min="10759" max="10759" width="13.453125" style="1" customWidth="1"/>
    <col min="10760" max="10760" width="20.81640625" style="1" customWidth="1"/>
    <col min="10761" max="10761" width="17.1796875" style="1" customWidth="1"/>
    <col min="10762" max="11005" width="9.1796875" style="1"/>
    <col min="11006" max="11006" width="5.26953125" style="1" customWidth="1"/>
    <col min="11007" max="11007" width="13.54296875" style="1" customWidth="1"/>
    <col min="11008" max="11008" width="10.453125" style="1" customWidth="1"/>
    <col min="11009" max="11009" width="12.81640625" style="1" customWidth="1"/>
    <col min="11010" max="11010" width="11" style="1" customWidth="1"/>
    <col min="11011" max="11011" width="14.7265625" style="1" customWidth="1"/>
    <col min="11012" max="11012" width="12.453125" style="1" customWidth="1"/>
    <col min="11013" max="11013" width="13.81640625" style="1" customWidth="1"/>
    <col min="11014" max="11014" width="11.54296875" style="1" customWidth="1"/>
    <col min="11015" max="11015" width="13.453125" style="1" customWidth="1"/>
    <col min="11016" max="11016" width="20.81640625" style="1" customWidth="1"/>
    <col min="11017" max="11017" width="17.1796875" style="1" customWidth="1"/>
    <col min="11018" max="11261" width="9.1796875" style="1"/>
    <col min="11262" max="11262" width="5.26953125" style="1" customWidth="1"/>
    <col min="11263" max="11263" width="13.54296875" style="1" customWidth="1"/>
    <col min="11264" max="11264" width="10.453125" style="1" customWidth="1"/>
    <col min="11265" max="11265" width="12.81640625" style="1" customWidth="1"/>
    <col min="11266" max="11266" width="11" style="1" customWidth="1"/>
    <col min="11267" max="11267" width="14.7265625" style="1" customWidth="1"/>
    <col min="11268" max="11268" width="12.453125" style="1" customWidth="1"/>
    <col min="11269" max="11269" width="13.81640625" style="1" customWidth="1"/>
    <col min="11270" max="11270" width="11.54296875" style="1" customWidth="1"/>
    <col min="11271" max="11271" width="13.453125" style="1" customWidth="1"/>
    <col min="11272" max="11272" width="20.81640625" style="1" customWidth="1"/>
    <col min="11273" max="11273" width="17.1796875" style="1" customWidth="1"/>
    <col min="11274" max="11517" width="9.1796875" style="1"/>
    <col min="11518" max="11518" width="5.26953125" style="1" customWidth="1"/>
    <col min="11519" max="11519" width="13.54296875" style="1" customWidth="1"/>
    <col min="11520" max="11520" width="10.453125" style="1" customWidth="1"/>
    <col min="11521" max="11521" width="12.81640625" style="1" customWidth="1"/>
    <col min="11522" max="11522" width="11" style="1" customWidth="1"/>
    <col min="11523" max="11523" width="14.7265625" style="1" customWidth="1"/>
    <col min="11524" max="11524" width="12.453125" style="1" customWidth="1"/>
    <col min="11525" max="11525" width="13.81640625" style="1" customWidth="1"/>
    <col min="11526" max="11526" width="11.54296875" style="1" customWidth="1"/>
    <col min="11527" max="11527" width="13.453125" style="1" customWidth="1"/>
    <col min="11528" max="11528" width="20.81640625" style="1" customWidth="1"/>
    <col min="11529" max="11529" width="17.1796875" style="1" customWidth="1"/>
    <col min="11530" max="11773" width="9.1796875" style="1"/>
    <col min="11774" max="11774" width="5.26953125" style="1" customWidth="1"/>
    <col min="11775" max="11775" width="13.54296875" style="1" customWidth="1"/>
    <col min="11776" max="11776" width="10.453125" style="1" customWidth="1"/>
    <col min="11777" max="11777" width="12.81640625" style="1" customWidth="1"/>
    <col min="11778" max="11778" width="11" style="1" customWidth="1"/>
    <col min="11779" max="11779" width="14.7265625" style="1" customWidth="1"/>
    <col min="11780" max="11780" width="12.453125" style="1" customWidth="1"/>
    <col min="11781" max="11781" width="13.81640625" style="1" customWidth="1"/>
    <col min="11782" max="11782" width="11.54296875" style="1" customWidth="1"/>
    <col min="11783" max="11783" width="13.453125" style="1" customWidth="1"/>
    <col min="11784" max="11784" width="20.81640625" style="1" customWidth="1"/>
    <col min="11785" max="11785" width="17.1796875" style="1" customWidth="1"/>
    <col min="11786" max="12029" width="9.1796875" style="1"/>
    <col min="12030" max="12030" width="5.26953125" style="1" customWidth="1"/>
    <col min="12031" max="12031" width="13.54296875" style="1" customWidth="1"/>
    <col min="12032" max="12032" width="10.453125" style="1" customWidth="1"/>
    <col min="12033" max="12033" width="12.81640625" style="1" customWidth="1"/>
    <col min="12034" max="12034" width="11" style="1" customWidth="1"/>
    <col min="12035" max="12035" width="14.7265625" style="1" customWidth="1"/>
    <col min="12036" max="12036" width="12.453125" style="1" customWidth="1"/>
    <col min="12037" max="12037" width="13.81640625" style="1" customWidth="1"/>
    <col min="12038" max="12038" width="11.54296875" style="1" customWidth="1"/>
    <col min="12039" max="12039" width="13.453125" style="1" customWidth="1"/>
    <col min="12040" max="12040" width="20.81640625" style="1" customWidth="1"/>
    <col min="12041" max="12041" width="17.1796875" style="1" customWidth="1"/>
    <col min="12042" max="12285" width="9.1796875" style="1"/>
    <col min="12286" max="12286" width="5.26953125" style="1" customWidth="1"/>
    <col min="12287" max="12287" width="13.54296875" style="1" customWidth="1"/>
    <col min="12288" max="12288" width="10.453125" style="1" customWidth="1"/>
    <col min="12289" max="12289" width="12.81640625" style="1" customWidth="1"/>
    <col min="12290" max="12290" width="11" style="1" customWidth="1"/>
    <col min="12291" max="12291" width="14.7265625" style="1" customWidth="1"/>
    <col min="12292" max="12292" width="12.453125" style="1" customWidth="1"/>
    <col min="12293" max="12293" width="13.81640625" style="1" customWidth="1"/>
    <col min="12294" max="12294" width="11.54296875" style="1" customWidth="1"/>
    <col min="12295" max="12295" width="13.453125" style="1" customWidth="1"/>
    <col min="12296" max="12296" width="20.81640625" style="1" customWidth="1"/>
    <col min="12297" max="12297" width="17.1796875" style="1" customWidth="1"/>
    <col min="12298" max="12541" width="9.1796875" style="1"/>
    <col min="12542" max="12542" width="5.26953125" style="1" customWidth="1"/>
    <col min="12543" max="12543" width="13.54296875" style="1" customWidth="1"/>
    <col min="12544" max="12544" width="10.453125" style="1" customWidth="1"/>
    <col min="12545" max="12545" width="12.81640625" style="1" customWidth="1"/>
    <col min="12546" max="12546" width="11" style="1" customWidth="1"/>
    <col min="12547" max="12547" width="14.7265625" style="1" customWidth="1"/>
    <col min="12548" max="12548" width="12.453125" style="1" customWidth="1"/>
    <col min="12549" max="12549" width="13.81640625" style="1" customWidth="1"/>
    <col min="12550" max="12550" width="11.54296875" style="1" customWidth="1"/>
    <col min="12551" max="12551" width="13.453125" style="1" customWidth="1"/>
    <col min="12552" max="12552" width="20.81640625" style="1" customWidth="1"/>
    <col min="12553" max="12553" width="17.1796875" style="1" customWidth="1"/>
    <col min="12554" max="12797" width="9.1796875" style="1"/>
    <col min="12798" max="12798" width="5.26953125" style="1" customWidth="1"/>
    <col min="12799" max="12799" width="13.54296875" style="1" customWidth="1"/>
    <col min="12800" max="12800" width="10.453125" style="1" customWidth="1"/>
    <col min="12801" max="12801" width="12.81640625" style="1" customWidth="1"/>
    <col min="12802" max="12802" width="11" style="1" customWidth="1"/>
    <col min="12803" max="12803" width="14.7265625" style="1" customWidth="1"/>
    <col min="12804" max="12804" width="12.453125" style="1" customWidth="1"/>
    <col min="12805" max="12805" width="13.81640625" style="1" customWidth="1"/>
    <col min="12806" max="12806" width="11.54296875" style="1" customWidth="1"/>
    <col min="12807" max="12807" width="13.453125" style="1" customWidth="1"/>
    <col min="12808" max="12808" width="20.81640625" style="1" customWidth="1"/>
    <col min="12809" max="12809" width="17.1796875" style="1" customWidth="1"/>
    <col min="12810" max="13053" width="9.1796875" style="1"/>
    <col min="13054" max="13054" width="5.26953125" style="1" customWidth="1"/>
    <col min="13055" max="13055" width="13.54296875" style="1" customWidth="1"/>
    <col min="13056" max="13056" width="10.453125" style="1" customWidth="1"/>
    <col min="13057" max="13057" width="12.81640625" style="1" customWidth="1"/>
    <col min="13058" max="13058" width="11" style="1" customWidth="1"/>
    <col min="13059" max="13059" width="14.7265625" style="1" customWidth="1"/>
    <col min="13060" max="13060" width="12.453125" style="1" customWidth="1"/>
    <col min="13061" max="13061" width="13.81640625" style="1" customWidth="1"/>
    <col min="13062" max="13062" width="11.54296875" style="1" customWidth="1"/>
    <col min="13063" max="13063" width="13.453125" style="1" customWidth="1"/>
    <col min="13064" max="13064" width="20.81640625" style="1" customWidth="1"/>
    <col min="13065" max="13065" width="17.1796875" style="1" customWidth="1"/>
    <col min="13066" max="13309" width="9.1796875" style="1"/>
    <col min="13310" max="13310" width="5.26953125" style="1" customWidth="1"/>
    <col min="13311" max="13311" width="13.54296875" style="1" customWidth="1"/>
    <col min="13312" max="13312" width="10.453125" style="1" customWidth="1"/>
    <col min="13313" max="13313" width="12.81640625" style="1" customWidth="1"/>
    <col min="13314" max="13314" width="11" style="1" customWidth="1"/>
    <col min="13315" max="13315" width="14.7265625" style="1" customWidth="1"/>
    <col min="13316" max="13316" width="12.453125" style="1" customWidth="1"/>
    <col min="13317" max="13317" width="13.81640625" style="1" customWidth="1"/>
    <col min="13318" max="13318" width="11.54296875" style="1" customWidth="1"/>
    <col min="13319" max="13319" width="13.453125" style="1" customWidth="1"/>
    <col min="13320" max="13320" width="20.81640625" style="1" customWidth="1"/>
    <col min="13321" max="13321" width="17.1796875" style="1" customWidth="1"/>
    <col min="13322" max="13565" width="9.1796875" style="1"/>
    <col min="13566" max="13566" width="5.26953125" style="1" customWidth="1"/>
    <col min="13567" max="13567" width="13.54296875" style="1" customWidth="1"/>
    <col min="13568" max="13568" width="10.453125" style="1" customWidth="1"/>
    <col min="13569" max="13569" width="12.81640625" style="1" customWidth="1"/>
    <col min="13570" max="13570" width="11" style="1" customWidth="1"/>
    <col min="13571" max="13571" width="14.7265625" style="1" customWidth="1"/>
    <col min="13572" max="13572" width="12.453125" style="1" customWidth="1"/>
    <col min="13573" max="13573" width="13.81640625" style="1" customWidth="1"/>
    <col min="13574" max="13574" width="11.54296875" style="1" customWidth="1"/>
    <col min="13575" max="13575" width="13.453125" style="1" customWidth="1"/>
    <col min="13576" max="13576" width="20.81640625" style="1" customWidth="1"/>
    <col min="13577" max="13577" width="17.1796875" style="1" customWidth="1"/>
    <col min="13578" max="13821" width="9.1796875" style="1"/>
    <col min="13822" max="13822" width="5.26953125" style="1" customWidth="1"/>
    <col min="13823" max="13823" width="13.54296875" style="1" customWidth="1"/>
    <col min="13824" max="13824" width="10.453125" style="1" customWidth="1"/>
    <col min="13825" max="13825" width="12.81640625" style="1" customWidth="1"/>
    <col min="13826" max="13826" width="11" style="1" customWidth="1"/>
    <col min="13827" max="13827" width="14.7265625" style="1" customWidth="1"/>
    <col min="13828" max="13828" width="12.453125" style="1" customWidth="1"/>
    <col min="13829" max="13829" width="13.81640625" style="1" customWidth="1"/>
    <col min="13830" max="13830" width="11.54296875" style="1" customWidth="1"/>
    <col min="13831" max="13831" width="13.453125" style="1" customWidth="1"/>
    <col min="13832" max="13832" width="20.81640625" style="1" customWidth="1"/>
    <col min="13833" max="13833" width="17.1796875" style="1" customWidth="1"/>
    <col min="13834" max="14077" width="9.1796875" style="1"/>
    <col min="14078" max="14078" width="5.26953125" style="1" customWidth="1"/>
    <col min="14079" max="14079" width="13.54296875" style="1" customWidth="1"/>
    <col min="14080" max="14080" width="10.453125" style="1" customWidth="1"/>
    <col min="14081" max="14081" width="12.81640625" style="1" customWidth="1"/>
    <col min="14082" max="14082" width="11" style="1" customWidth="1"/>
    <col min="14083" max="14083" width="14.7265625" style="1" customWidth="1"/>
    <col min="14084" max="14084" width="12.453125" style="1" customWidth="1"/>
    <col min="14085" max="14085" width="13.81640625" style="1" customWidth="1"/>
    <col min="14086" max="14086" width="11.54296875" style="1" customWidth="1"/>
    <col min="14087" max="14087" width="13.453125" style="1" customWidth="1"/>
    <col min="14088" max="14088" width="20.81640625" style="1" customWidth="1"/>
    <col min="14089" max="14089" width="17.1796875" style="1" customWidth="1"/>
    <col min="14090" max="14333" width="9.1796875" style="1"/>
    <col min="14334" max="14334" width="5.26953125" style="1" customWidth="1"/>
    <col min="14335" max="14335" width="13.54296875" style="1" customWidth="1"/>
    <col min="14336" max="14336" width="10.453125" style="1" customWidth="1"/>
    <col min="14337" max="14337" width="12.81640625" style="1" customWidth="1"/>
    <col min="14338" max="14338" width="11" style="1" customWidth="1"/>
    <col min="14339" max="14339" width="14.7265625" style="1" customWidth="1"/>
    <col min="14340" max="14340" width="12.453125" style="1" customWidth="1"/>
    <col min="14341" max="14341" width="13.81640625" style="1" customWidth="1"/>
    <col min="14342" max="14342" width="11.54296875" style="1" customWidth="1"/>
    <col min="14343" max="14343" width="13.453125" style="1" customWidth="1"/>
    <col min="14344" max="14344" width="20.81640625" style="1" customWidth="1"/>
    <col min="14345" max="14345" width="17.1796875" style="1" customWidth="1"/>
    <col min="14346" max="14589" width="9.1796875" style="1"/>
    <col min="14590" max="14590" width="5.26953125" style="1" customWidth="1"/>
    <col min="14591" max="14591" width="13.54296875" style="1" customWidth="1"/>
    <col min="14592" max="14592" width="10.453125" style="1" customWidth="1"/>
    <col min="14593" max="14593" width="12.81640625" style="1" customWidth="1"/>
    <col min="14594" max="14594" width="11" style="1" customWidth="1"/>
    <col min="14595" max="14595" width="14.7265625" style="1" customWidth="1"/>
    <col min="14596" max="14596" width="12.453125" style="1" customWidth="1"/>
    <col min="14597" max="14597" width="13.81640625" style="1" customWidth="1"/>
    <col min="14598" max="14598" width="11.54296875" style="1" customWidth="1"/>
    <col min="14599" max="14599" width="13.453125" style="1" customWidth="1"/>
    <col min="14600" max="14600" width="20.81640625" style="1" customWidth="1"/>
    <col min="14601" max="14601" width="17.1796875" style="1" customWidth="1"/>
    <col min="14602" max="14845" width="9.1796875" style="1"/>
    <col min="14846" max="14846" width="5.26953125" style="1" customWidth="1"/>
    <col min="14847" max="14847" width="13.54296875" style="1" customWidth="1"/>
    <col min="14848" max="14848" width="10.453125" style="1" customWidth="1"/>
    <col min="14849" max="14849" width="12.81640625" style="1" customWidth="1"/>
    <col min="14850" max="14850" width="11" style="1" customWidth="1"/>
    <col min="14851" max="14851" width="14.7265625" style="1" customWidth="1"/>
    <col min="14852" max="14852" width="12.453125" style="1" customWidth="1"/>
    <col min="14853" max="14853" width="13.81640625" style="1" customWidth="1"/>
    <col min="14854" max="14854" width="11.54296875" style="1" customWidth="1"/>
    <col min="14855" max="14855" width="13.453125" style="1" customWidth="1"/>
    <col min="14856" max="14856" width="20.81640625" style="1" customWidth="1"/>
    <col min="14857" max="14857" width="17.1796875" style="1" customWidth="1"/>
    <col min="14858" max="15101" width="9.1796875" style="1"/>
    <col min="15102" max="15102" width="5.26953125" style="1" customWidth="1"/>
    <col min="15103" max="15103" width="13.54296875" style="1" customWidth="1"/>
    <col min="15104" max="15104" width="10.453125" style="1" customWidth="1"/>
    <col min="15105" max="15105" width="12.81640625" style="1" customWidth="1"/>
    <col min="15106" max="15106" width="11" style="1" customWidth="1"/>
    <col min="15107" max="15107" width="14.7265625" style="1" customWidth="1"/>
    <col min="15108" max="15108" width="12.453125" style="1" customWidth="1"/>
    <col min="15109" max="15109" width="13.81640625" style="1" customWidth="1"/>
    <col min="15110" max="15110" width="11.54296875" style="1" customWidth="1"/>
    <col min="15111" max="15111" width="13.453125" style="1" customWidth="1"/>
    <col min="15112" max="15112" width="20.81640625" style="1" customWidth="1"/>
    <col min="15113" max="15113" width="17.1796875" style="1" customWidth="1"/>
    <col min="15114" max="15357" width="9.1796875" style="1"/>
    <col min="15358" max="15358" width="5.26953125" style="1" customWidth="1"/>
    <col min="15359" max="15359" width="13.54296875" style="1" customWidth="1"/>
    <col min="15360" max="15360" width="10.453125" style="1" customWidth="1"/>
    <col min="15361" max="15361" width="12.81640625" style="1" customWidth="1"/>
    <col min="15362" max="15362" width="11" style="1" customWidth="1"/>
    <col min="15363" max="15363" width="14.7265625" style="1" customWidth="1"/>
    <col min="15364" max="15364" width="12.453125" style="1" customWidth="1"/>
    <col min="15365" max="15365" width="13.81640625" style="1" customWidth="1"/>
    <col min="15366" max="15366" width="11.54296875" style="1" customWidth="1"/>
    <col min="15367" max="15367" width="13.453125" style="1" customWidth="1"/>
    <col min="15368" max="15368" width="20.81640625" style="1" customWidth="1"/>
    <col min="15369" max="15369" width="17.1796875" style="1" customWidth="1"/>
    <col min="15370" max="15613" width="9.1796875" style="1"/>
    <col min="15614" max="15614" width="5.26953125" style="1" customWidth="1"/>
    <col min="15615" max="15615" width="13.54296875" style="1" customWidth="1"/>
    <col min="15616" max="15616" width="10.453125" style="1" customWidth="1"/>
    <col min="15617" max="15617" width="12.81640625" style="1" customWidth="1"/>
    <col min="15618" max="15618" width="11" style="1" customWidth="1"/>
    <col min="15619" max="15619" width="14.7265625" style="1" customWidth="1"/>
    <col min="15620" max="15620" width="12.453125" style="1" customWidth="1"/>
    <col min="15621" max="15621" width="13.81640625" style="1" customWidth="1"/>
    <col min="15622" max="15622" width="11.54296875" style="1" customWidth="1"/>
    <col min="15623" max="15623" width="13.453125" style="1" customWidth="1"/>
    <col min="15624" max="15624" width="20.81640625" style="1" customWidth="1"/>
    <col min="15625" max="15625" width="17.1796875" style="1" customWidth="1"/>
    <col min="15626" max="15869" width="9.1796875" style="1"/>
    <col min="15870" max="15870" width="5.26953125" style="1" customWidth="1"/>
    <col min="15871" max="15871" width="13.54296875" style="1" customWidth="1"/>
    <col min="15872" max="15872" width="10.453125" style="1" customWidth="1"/>
    <col min="15873" max="15873" width="12.81640625" style="1" customWidth="1"/>
    <col min="15874" max="15874" width="11" style="1" customWidth="1"/>
    <col min="15875" max="15875" width="14.7265625" style="1" customWidth="1"/>
    <col min="15876" max="15876" width="12.453125" style="1" customWidth="1"/>
    <col min="15877" max="15877" width="13.81640625" style="1" customWidth="1"/>
    <col min="15878" max="15878" width="11.54296875" style="1" customWidth="1"/>
    <col min="15879" max="15879" width="13.453125" style="1" customWidth="1"/>
    <col min="15880" max="15880" width="20.81640625" style="1" customWidth="1"/>
    <col min="15881" max="15881" width="17.1796875" style="1" customWidth="1"/>
    <col min="15882" max="16125" width="9.1796875" style="1"/>
    <col min="16126" max="16126" width="5.26953125" style="1" customWidth="1"/>
    <col min="16127" max="16127" width="13.54296875" style="1" customWidth="1"/>
    <col min="16128" max="16128" width="10.453125" style="1" customWidth="1"/>
    <col min="16129" max="16129" width="12.81640625" style="1" customWidth="1"/>
    <col min="16130" max="16130" width="11" style="1" customWidth="1"/>
    <col min="16131" max="16131" width="14.7265625" style="1" customWidth="1"/>
    <col min="16132" max="16132" width="12.453125" style="1" customWidth="1"/>
    <col min="16133" max="16133" width="13.81640625" style="1" customWidth="1"/>
    <col min="16134" max="16134" width="11.54296875" style="1" customWidth="1"/>
    <col min="16135" max="16135" width="13.453125" style="1" customWidth="1"/>
    <col min="16136" max="16136" width="20.81640625" style="1" customWidth="1"/>
    <col min="16137" max="16137" width="17.1796875" style="1" customWidth="1"/>
    <col min="16138" max="16384" width="9.1796875" style="1"/>
  </cols>
  <sheetData>
    <row r="1" spans="1:11" x14ac:dyDescent="0.3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x14ac:dyDescent="0.3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3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3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x14ac:dyDescent="0.3">
      <c r="A5" s="42" t="s">
        <v>46</v>
      </c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1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1" x14ac:dyDescent="0.3">
      <c r="A7" s="51" t="s">
        <v>47</v>
      </c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1" ht="14.5" x14ac:dyDescent="0.35">
      <c r="A8" s="5" t="s">
        <v>6</v>
      </c>
      <c r="B8" s="6"/>
      <c r="C8" s="5" t="s">
        <v>71</v>
      </c>
      <c r="D8" s="6"/>
      <c r="E8" s="5" t="s">
        <v>8</v>
      </c>
      <c r="F8" s="7"/>
      <c r="G8" s="8"/>
      <c r="H8" s="9"/>
      <c r="I8" s="9"/>
      <c r="J8" s="5" t="s">
        <v>9</v>
      </c>
      <c r="K8" s="7"/>
    </row>
    <row r="9" spans="1:11" ht="24.75" customHeight="1" x14ac:dyDescent="0.35">
      <c r="A9" s="44" t="s">
        <v>10</v>
      </c>
      <c r="B9" s="44"/>
      <c r="C9" s="45" t="s">
        <v>72</v>
      </c>
      <c r="D9" s="46"/>
      <c r="E9" s="10" t="s">
        <v>12</v>
      </c>
      <c r="F9" s="11"/>
      <c r="G9" s="47" t="s">
        <v>73</v>
      </c>
      <c r="H9" s="48"/>
      <c r="I9" s="48"/>
      <c r="J9" s="49"/>
      <c r="K9" s="6"/>
    </row>
    <row r="10" spans="1:11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1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1" ht="28" x14ac:dyDescent="0.3">
      <c r="A12" s="12">
        <v>1</v>
      </c>
      <c r="B12" s="15" t="s">
        <v>36</v>
      </c>
      <c r="C12" s="12">
        <v>19700000</v>
      </c>
      <c r="D12" s="16">
        <v>494556.87</v>
      </c>
      <c r="E12" s="17">
        <v>0.90900000000000003</v>
      </c>
      <c r="F12" s="18">
        <f>(C12*0.5)/12</f>
        <v>820833.33333333337</v>
      </c>
      <c r="G12" s="18">
        <f>D12*E12</f>
        <v>449552.19482999999</v>
      </c>
      <c r="H12" s="18">
        <f>G12*(1/100)</f>
        <v>4495.5219483000001</v>
      </c>
      <c r="I12" s="18">
        <f>G12-H12</f>
        <v>445056.67288169998</v>
      </c>
      <c r="J12" s="18">
        <f>F12+I12</f>
        <v>1265890.0062150334</v>
      </c>
      <c r="K12" s="18">
        <f>F12+G12</f>
        <v>1270385.5281633334</v>
      </c>
    </row>
    <row r="13" spans="1:11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1" ht="6.75" customHeight="1" x14ac:dyDescent="0.35">
      <c r="A14" s="21"/>
      <c r="B14" s="3"/>
      <c r="C14" s="3"/>
      <c r="D14" s="22"/>
      <c r="E14" s="3"/>
      <c r="F14" s="23"/>
      <c r="G14" s="24"/>
      <c r="H14" s="24"/>
      <c r="I14" s="23"/>
      <c r="J14" s="25"/>
      <c r="K14" s="4"/>
    </row>
    <row r="15" spans="1:11" ht="17.25" customHeight="1" x14ac:dyDescent="0.35">
      <c r="A15" s="21"/>
      <c r="B15" s="3"/>
      <c r="C15" s="50" t="s">
        <v>37</v>
      </c>
      <c r="D15" s="50"/>
      <c r="E15" s="50"/>
      <c r="F15" s="27">
        <f>ROUND(J12,0)</f>
        <v>1265890</v>
      </c>
      <c r="G15" s="28"/>
      <c r="H15" s="4"/>
      <c r="I15" s="29"/>
      <c r="J15" s="30"/>
      <c r="K15" s="4"/>
    </row>
    <row r="16" spans="1:11" ht="14.5" x14ac:dyDescent="0.35">
      <c r="A16" s="21"/>
      <c r="B16" s="3"/>
      <c r="C16" s="26"/>
      <c r="D16" s="26"/>
      <c r="E16" s="26"/>
      <c r="F16" s="31" t="s">
        <v>74</v>
      </c>
      <c r="G16" s="31"/>
      <c r="H16" s="4"/>
      <c r="I16" s="29"/>
      <c r="J16" s="30"/>
      <c r="K16" s="4"/>
    </row>
    <row r="17" spans="1:11" ht="12.75" customHeight="1" x14ac:dyDescent="0.35">
      <c r="A17" s="21"/>
      <c r="B17" s="3"/>
      <c r="C17" s="3"/>
      <c r="D17" s="3"/>
      <c r="E17" s="32"/>
      <c r="F17" s="31"/>
      <c r="G17" s="31"/>
      <c r="H17" s="4"/>
      <c r="I17" s="29"/>
      <c r="J17" s="30"/>
      <c r="K17" s="4"/>
    </row>
    <row r="18" spans="1:11" ht="18.75" customHeight="1" x14ac:dyDescent="0.35">
      <c r="A18" s="21"/>
      <c r="B18" s="3"/>
      <c r="C18" s="50" t="s">
        <v>39</v>
      </c>
      <c r="D18" s="50"/>
      <c r="E18" s="50"/>
      <c r="F18" s="27">
        <f>ROUND(K12,0)</f>
        <v>1270386</v>
      </c>
      <c r="G18" s="28"/>
      <c r="H18" s="4"/>
      <c r="I18" s="29"/>
      <c r="J18" s="30"/>
      <c r="K18" s="4"/>
    </row>
    <row r="19" spans="1:11" ht="18" customHeight="1" x14ac:dyDescent="0.35">
      <c r="A19" s="21"/>
      <c r="B19" s="3"/>
      <c r="C19" s="3"/>
      <c r="D19" s="22"/>
      <c r="E19" s="3"/>
      <c r="F19" s="31" t="s">
        <v>75</v>
      </c>
      <c r="G19" s="31"/>
      <c r="H19" s="4"/>
      <c r="I19" s="29"/>
      <c r="J19" s="30"/>
      <c r="K19" s="4"/>
    </row>
    <row r="20" spans="1:11" ht="9" customHeight="1" x14ac:dyDescent="0.35">
      <c r="A20" s="21"/>
      <c r="B20" s="3"/>
      <c r="C20" s="3"/>
      <c r="D20" s="22"/>
      <c r="E20" s="3"/>
      <c r="F20" s="29"/>
      <c r="G20" s="31"/>
      <c r="H20" s="31"/>
      <c r="I20" s="29"/>
      <c r="J20" s="30"/>
      <c r="K20" s="4"/>
    </row>
    <row r="21" spans="1:11" ht="14.5" x14ac:dyDescent="0.35">
      <c r="A21" s="32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4.5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9.25" customHeight="1" x14ac:dyDescent="0.35">
      <c r="A24" s="33"/>
      <c r="B24" s="33"/>
      <c r="C24" s="33"/>
      <c r="D24" s="33"/>
      <c r="E24" s="33"/>
      <c r="F24" s="33"/>
      <c r="G24" s="33" t="s">
        <v>42</v>
      </c>
      <c r="H24" s="33"/>
      <c r="I24" s="3"/>
      <c r="J24" s="33"/>
      <c r="K24" s="4"/>
    </row>
    <row r="25" spans="1:11" ht="12.75" customHeight="1" x14ac:dyDescent="0.35">
      <c r="A25" s="33"/>
      <c r="B25" s="33"/>
      <c r="C25" s="33"/>
      <c r="D25" s="33"/>
      <c r="E25" s="33"/>
      <c r="F25" s="33"/>
      <c r="G25" s="33"/>
      <c r="H25" s="38" t="s">
        <v>43</v>
      </c>
      <c r="I25" s="38"/>
      <c r="J25" s="38"/>
      <c r="K25" s="4"/>
    </row>
    <row r="26" spans="1:11" ht="13.5" customHeight="1" x14ac:dyDescent="0.35">
      <c r="A26" s="33"/>
      <c r="B26" s="33"/>
      <c r="C26" s="33"/>
      <c r="D26" s="33"/>
      <c r="E26" s="33"/>
      <c r="F26" s="33"/>
      <c r="G26" s="33"/>
      <c r="H26" s="33" t="s">
        <v>44</v>
      </c>
      <c r="I26" s="3"/>
      <c r="J26" s="33"/>
      <c r="K26" s="4"/>
    </row>
    <row r="27" spans="1:11" s="35" customFormat="1" ht="14.5" x14ac:dyDescent="0.35">
      <c r="A27" s="34" t="s">
        <v>45</v>
      </c>
      <c r="B27" s="34"/>
      <c r="C27" s="34"/>
      <c r="D27" s="34"/>
      <c r="E27" s="34"/>
      <c r="F27" s="34"/>
      <c r="G27" s="34"/>
      <c r="H27" s="34"/>
      <c r="I27" s="34"/>
      <c r="J27" s="34"/>
      <c r="K27"/>
    </row>
    <row r="28" spans="1:11" s="35" customFormat="1" ht="14.5" x14ac:dyDescent="0.3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/>
    </row>
    <row r="29" spans="1:11" x14ac:dyDescent="0.3">
      <c r="A29" s="34"/>
      <c r="B29" s="3"/>
      <c r="C29" s="3"/>
      <c r="D29" s="3"/>
      <c r="E29" s="3"/>
      <c r="F29" s="3"/>
      <c r="G29" s="3"/>
      <c r="H29" s="3"/>
      <c r="I29" s="3"/>
      <c r="J29" s="3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L1" sqref="L1:N1048576"/>
    </sheetView>
  </sheetViews>
  <sheetFormatPr defaultRowHeight="14" x14ac:dyDescent="0.3"/>
  <cols>
    <col min="1" max="1" width="5.26953125" style="1" customWidth="1"/>
    <col min="2" max="2" width="13.54296875" style="1" customWidth="1"/>
    <col min="3" max="3" width="10.453125" style="1" customWidth="1"/>
    <col min="4" max="4" width="12.81640625" style="1" customWidth="1"/>
    <col min="5" max="5" width="11" style="1" customWidth="1"/>
    <col min="6" max="6" width="14.7265625" style="1" customWidth="1"/>
    <col min="7" max="7" width="12.453125" style="1" customWidth="1"/>
    <col min="8" max="8" width="13.81640625" style="1" customWidth="1"/>
    <col min="9" max="9" width="11.54296875" style="1" customWidth="1"/>
    <col min="10" max="10" width="13.453125" style="1" customWidth="1"/>
    <col min="11" max="11" width="20.81640625" style="1" customWidth="1"/>
    <col min="12" max="253" width="9.1796875" style="1"/>
    <col min="254" max="254" width="5.26953125" style="1" customWidth="1"/>
    <col min="255" max="255" width="13.54296875" style="1" customWidth="1"/>
    <col min="256" max="256" width="10.453125" style="1" customWidth="1"/>
    <col min="257" max="257" width="12.81640625" style="1" customWidth="1"/>
    <col min="258" max="258" width="11" style="1" customWidth="1"/>
    <col min="259" max="259" width="14.7265625" style="1" customWidth="1"/>
    <col min="260" max="260" width="12.453125" style="1" customWidth="1"/>
    <col min="261" max="261" width="13.81640625" style="1" customWidth="1"/>
    <col min="262" max="262" width="11.54296875" style="1" customWidth="1"/>
    <col min="263" max="263" width="13.453125" style="1" customWidth="1"/>
    <col min="264" max="264" width="20.81640625" style="1" customWidth="1"/>
    <col min="265" max="265" width="17.1796875" style="1" customWidth="1"/>
    <col min="266" max="509" width="9.1796875" style="1"/>
    <col min="510" max="510" width="5.26953125" style="1" customWidth="1"/>
    <col min="511" max="511" width="13.54296875" style="1" customWidth="1"/>
    <col min="512" max="512" width="10.453125" style="1" customWidth="1"/>
    <col min="513" max="513" width="12.81640625" style="1" customWidth="1"/>
    <col min="514" max="514" width="11" style="1" customWidth="1"/>
    <col min="515" max="515" width="14.7265625" style="1" customWidth="1"/>
    <col min="516" max="516" width="12.453125" style="1" customWidth="1"/>
    <col min="517" max="517" width="13.81640625" style="1" customWidth="1"/>
    <col min="518" max="518" width="11.54296875" style="1" customWidth="1"/>
    <col min="519" max="519" width="13.453125" style="1" customWidth="1"/>
    <col min="520" max="520" width="20.81640625" style="1" customWidth="1"/>
    <col min="521" max="521" width="17.1796875" style="1" customWidth="1"/>
    <col min="522" max="765" width="9.1796875" style="1"/>
    <col min="766" max="766" width="5.26953125" style="1" customWidth="1"/>
    <col min="767" max="767" width="13.54296875" style="1" customWidth="1"/>
    <col min="768" max="768" width="10.453125" style="1" customWidth="1"/>
    <col min="769" max="769" width="12.81640625" style="1" customWidth="1"/>
    <col min="770" max="770" width="11" style="1" customWidth="1"/>
    <col min="771" max="771" width="14.7265625" style="1" customWidth="1"/>
    <col min="772" max="772" width="12.453125" style="1" customWidth="1"/>
    <col min="773" max="773" width="13.81640625" style="1" customWidth="1"/>
    <col min="774" max="774" width="11.54296875" style="1" customWidth="1"/>
    <col min="775" max="775" width="13.453125" style="1" customWidth="1"/>
    <col min="776" max="776" width="20.81640625" style="1" customWidth="1"/>
    <col min="777" max="777" width="17.1796875" style="1" customWidth="1"/>
    <col min="778" max="1021" width="9.1796875" style="1"/>
    <col min="1022" max="1022" width="5.26953125" style="1" customWidth="1"/>
    <col min="1023" max="1023" width="13.54296875" style="1" customWidth="1"/>
    <col min="1024" max="1024" width="10.453125" style="1" customWidth="1"/>
    <col min="1025" max="1025" width="12.81640625" style="1" customWidth="1"/>
    <col min="1026" max="1026" width="11" style="1" customWidth="1"/>
    <col min="1027" max="1027" width="14.7265625" style="1" customWidth="1"/>
    <col min="1028" max="1028" width="12.453125" style="1" customWidth="1"/>
    <col min="1029" max="1029" width="13.81640625" style="1" customWidth="1"/>
    <col min="1030" max="1030" width="11.54296875" style="1" customWidth="1"/>
    <col min="1031" max="1031" width="13.453125" style="1" customWidth="1"/>
    <col min="1032" max="1032" width="20.81640625" style="1" customWidth="1"/>
    <col min="1033" max="1033" width="17.1796875" style="1" customWidth="1"/>
    <col min="1034" max="1277" width="9.1796875" style="1"/>
    <col min="1278" max="1278" width="5.26953125" style="1" customWidth="1"/>
    <col min="1279" max="1279" width="13.54296875" style="1" customWidth="1"/>
    <col min="1280" max="1280" width="10.453125" style="1" customWidth="1"/>
    <col min="1281" max="1281" width="12.81640625" style="1" customWidth="1"/>
    <col min="1282" max="1282" width="11" style="1" customWidth="1"/>
    <col min="1283" max="1283" width="14.7265625" style="1" customWidth="1"/>
    <col min="1284" max="1284" width="12.453125" style="1" customWidth="1"/>
    <col min="1285" max="1285" width="13.81640625" style="1" customWidth="1"/>
    <col min="1286" max="1286" width="11.54296875" style="1" customWidth="1"/>
    <col min="1287" max="1287" width="13.453125" style="1" customWidth="1"/>
    <col min="1288" max="1288" width="20.81640625" style="1" customWidth="1"/>
    <col min="1289" max="1289" width="17.1796875" style="1" customWidth="1"/>
    <col min="1290" max="1533" width="9.1796875" style="1"/>
    <col min="1534" max="1534" width="5.26953125" style="1" customWidth="1"/>
    <col min="1535" max="1535" width="13.54296875" style="1" customWidth="1"/>
    <col min="1536" max="1536" width="10.453125" style="1" customWidth="1"/>
    <col min="1537" max="1537" width="12.81640625" style="1" customWidth="1"/>
    <col min="1538" max="1538" width="11" style="1" customWidth="1"/>
    <col min="1539" max="1539" width="14.7265625" style="1" customWidth="1"/>
    <col min="1540" max="1540" width="12.453125" style="1" customWidth="1"/>
    <col min="1541" max="1541" width="13.81640625" style="1" customWidth="1"/>
    <col min="1542" max="1542" width="11.54296875" style="1" customWidth="1"/>
    <col min="1543" max="1543" width="13.453125" style="1" customWidth="1"/>
    <col min="1544" max="1544" width="20.81640625" style="1" customWidth="1"/>
    <col min="1545" max="1545" width="17.1796875" style="1" customWidth="1"/>
    <col min="1546" max="1789" width="9.1796875" style="1"/>
    <col min="1790" max="1790" width="5.26953125" style="1" customWidth="1"/>
    <col min="1791" max="1791" width="13.54296875" style="1" customWidth="1"/>
    <col min="1792" max="1792" width="10.453125" style="1" customWidth="1"/>
    <col min="1793" max="1793" width="12.81640625" style="1" customWidth="1"/>
    <col min="1794" max="1794" width="11" style="1" customWidth="1"/>
    <col min="1795" max="1795" width="14.7265625" style="1" customWidth="1"/>
    <col min="1796" max="1796" width="12.453125" style="1" customWidth="1"/>
    <col min="1797" max="1797" width="13.81640625" style="1" customWidth="1"/>
    <col min="1798" max="1798" width="11.54296875" style="1" customWidth="1"/>
    <col min="1799" max="1799" width="13.453125" style="1" customWidth="1"/>
    <col min="1800" max="1800" width="20.81640625" style="1" customWidth="1"/>
    <col min="1801" max="1801" width="17.1796875" style="1" customWidth="1"/>
    <col min="1802" max="2045" width="9.1796875" style="1"/>
    <col min="2046" max="2046" width="5.26953125" style="1" customWidth="1"/>
    <col min="2047" max="2047" width="13.54296875" style="1" customWidth="1"/>
    <col min="2048" max="2048" width="10.453125" style="1" customWidth="1"/>
    <col min="2049" max="2049" width="12.81640625" style="1" customWidth="1"/>
    <col min="2050" max="2050" width="11" style="1" customWidth="1"/>
    <col min="2051" max="2051" width="14.7265625" style="1" customWidth="1"/>
    <col min="2052" max="2052" width="12.453125" style="1" customWidth="1"/>
    <col min="2053" max="2053" width="13.81640625" style="1" customWidth="1"/>
    <col min="2054" max="2054" width="11.54296875" style="1" customWidth="1"/>
    <col min="2055" max="2055" width="13.453125" style="1" customWidth="1"/>
    <col min="2056" max="2056" width="20.81640625" style="1" customWidth="1"/>
    <col min="2057" max="2057" width="17.1796875" style="1" customWidth="1"/>
    <col min="2058" max="2301" width="9.1796875" style="1"/>
    <col min="2302" max="2302" width="5.26953125" style="1" customWidth="1"/>
    <col min="2303" max="2303" width="13.54296875" style="1" customWidth="1"/>
    <col min="2304" max="2304" width="10.453125" style="1" customWidth="1"/>
    <col min="2305" max="2305" width="12.81640625" style="1" customWidth="1"/>
    <col min="2306" max="2306" width="11" style="1" customWidth="1"/>
    <col min="2307" max="2307" width="14.7265625" style="1" customWidth="1"/>
    <col min="2308" max="2308" width="12.453125" style="1" customWidth="1"/>
    <col min="2309" max="2309" width="13.81640625" style="1" customWidth="1"/>
    <col min="2310" max="2310" width="11.54296875" style="1" customWidth="1"/>
    <col min="2311" max="2311" width="13.453125" style="1" customWidth="1"/>
    <col min="2312" max="2312" width="20.81640625" style="1" customWidth="1"/>
    <col min="2313" max="2313" width="17.1796875" style="1" customWidth="1"/>
    <col min="2314" max="2557" width="9.1796875" style="1"/>
    <col min="2558" max="2558" width="5.26953125" style="1" customWidth="1"/>
    <col min="2559" max="2559" width="13.54296875" style="1" customWidth="1"/>
    <col min="2560" max="2560" width="10.453125" style="1" customWidth="1"/>
    <col min="2561" max="2561" width="12.81640625" style="1" customWidth="1"/>
    <col min="2562" max="2562" width="11" style="1" customWidth="1"/>
    <col min="2563" max="2563" width="14.7265625" style="1" customWidth="1"/>
    <col min="2564" max="2564" width="12.453125" style="1" customWidth="1"/>
    <col min="2565" max="2565" width="13.81640625" style="1" customWidth="1"/>
    <col min="2566" max="2566" width="11.54296875" style="1" customWidth="1"/>
    <col min="2567" max="2567" width="13.453125" style="1" customWidth="1"/>
    <col min="2568" max="2568" width="20.81640625" style="1" customWidth="1"/>
    <col min="2569" max="2569" width="17.1796875" style="1" customWidth="1"/>
    <col min="2570" max="2813" width="9.1796875" style="1"/>
    <col min="2814" max="2814" width="5.26953125" style="1" customWidth="1"/>
    <col min="2815" max="2815" width="13.54296875" style="1" customWidth="1"/>
    <col min="2816" max="2816" width="10.453125" style="1" customWidth="1"/>
    <col min="2817" max="2817" width="12.81640625" style="1" customWidth="1"/>
    <col min="2818" max="2818" width="11" style="1" customWidth="1"/>
    <col min="2819" max="2819" width="14.7265625" style="1" customWidth="1"/>
    <col min="2820" max="2820" width="12.453125" style="1" customWidth="1"/>
    <col min="2821" max="2821" width="13.81640625" style="1" customWidth="1"/>
    <col min="2822" max="2822" width="11.54296875" style="1" customWidth="1"/>
    <col min="2823" max="2823" width="13.453125" style="1" customWidth="1"/>
    <col min="2824" max="2824" width="20.81640625" style="1" customWidth="1"/>
    <col min="2825" max="2825" width="17.1796875" style="1" customWidth="1"/>
    <col min="2826" max="3069" width="9.1796875" style="1"/>
    <col min="3070" max="3070" width="5.26953125" style="1" customWidth="1"/>
    <col min="3071" max="3071" width="13.54296875" style="1" customWidth="1"/>
    <col min="3072" max="3072" width="10.453125" style="1" customWidth="1"/>
    <col min="3073" max="3073" width="12.81640625" style="1" customWidth="1"/>
    <col min="3074" max="3074" width="11" style="1" customWidth="1"/>
    <col min="3075" max="3075" width="14.7265625" style="1" customWidth="1"/>
    <col min="3076" max="3076" width="12.453125" style="1" customWidth="1"/>
    <col min="3077" max="3077" width="13.81640625" style="1" customWidth="1"/>
    <col min="3078" max="3078" width="11.54296875" style="1" customWidth="1"/>
    <col min="3079" max="3079" width="13.453125" style="1" customWidth="1"/>
    <col min="3080" max="3080" width="20.81640625" style="1" customWidth="1"/>
    <col min="3081" max="3081" width="17.1796875" style="1" customWidth="1"/>
    <col min="3082" max="3325" width="9.1796875" style="1"/>
    <col min="3326" max="3326" width="5.26953125" style="1" customWidth="1"/>
    <col min="3327" max="3327" width="13.54296875" style="1" customWidth="1"/>
    <col min="3328" max="3328" width="10.453125" style="1" customWidth="1"/>
    <col min="3329" max="3329" width="12.81640625" style="1" customWidth="1"/>
    <col min="3330" max="3330" width="11" style="1" customWidth="1"/>
    <col min="3331" max="3331" width="14.7265625" style="1" customWidth="1"/>
    <col min="3332" max="3332" width="12.453125" style="1" customWidth="1"/>
    <col min="3333" max="3333" width="13.81640625" style="1" customWidth="1"/>
    <col min="3334" max="3334" width="11.54296875" style="1" customWidth="1"/>
    <col min="3335" max="3335" width="13.453125" style="1" customWidth="1"/>
    <col min="3336" max="3336" width="20.81640625" style="1" customWidth="1"/>
    <col min="3337" max="3337" width="17.1796875" style="1" customWidth="1"/>
    <col min="3338" max="3581" width="9.1796875" style="1"/>
    <col min="3582" max="3582" width="5.26953125" style="1" customWidth="1"/>
    <col min="3583" max="3583" width="13.54296875" style="1" customWidth="1"/>
    <col min="3584" max="3584" width="10.453125" style="1" customWidth="1"/>
    <col min="3585" max="3585" width="12.81640625" style="1" customWidth="1"/>
    <col min="3586" max="3586" width="11" style="1" customWidth="1"/>
    <col min="3587" max="3587" width="14.7265625" style="1" customWidth="1"/>
    <col min="3588" max="3588" width="12.453125" style="1" customWidth="1"/>
    <col min="3589" max="3589" width="13.81640625" style="1" customWidth="1"/>
    <col min="3590" max="3590" width="11.54296875" style="1" customWidth="1"/>
    <col min="3591" max="3591" width="13.453125" style="1" customWidth="1"/>
    <col min="3592" max="3592" width="20.81640625" style="1" customWidth="1"/>
    <col min="3593" max="3593" width="17.1796875" style="1" customWidth="1"/>
    <col min="3594" max="3837" width="9.1796875" style="1"/>
    <col min="3838" max="3838" width="5.26953125" style="1" customWidth="1"/>
    <col min="3839" max="3839" width="13.54296875" style="1" customWidth="1"/>
    <col min="3840" max="3840" width="10.453125" style="1" customWidth="1"/>
    <col min="3841" max="3841" width="12.81640625" style="1" customWidth="1"/>
    <col min="3842" max="3842" width="11" style="1" customWidth="1"/>
    <col min="3843" max="3843" width="14.7265625" style="1" customWidth="1"/>
    <col min="3844" max="3844" width="12.453125" style="1" customWidth="1"/>
    <col min="3845" max="3845" width="13.81640625" style="1" customWidth="1"/>
    <col min="3846" max="3846" width="11.54296875" style="1" customWidth="1"/>
    <col min="3847" max="3847" width="13.453125" style="1" customWidth="1"/>
    <col min="3848" max="3848" width="20.81640625" style="1" customWidth="1"/>
    <col min="3849" max="3849" width="17.1796875" style="1" customWidth="1"/>
    <col min="3850" max="4093" width="9.1796875" style="1"/>
    <col min="4094" max="4094" width="5.26953125" style="1" customWidth="1"/>
    <col min="4095" max="4095" width="13.54296875" style="1" customWidth="1"/>
    <col min="4096" max="4096" width="10.453125" style="1" customWidth="1"/>
    <col min="4097" max="4097" width="12.81640625" style="1" customWidth="1"/>
    <col min="4098" max="4098" width="11" style="1" customWidth="1"/>
    <col min="4099" max="4099" width="14.7265625" style="1" customWidth="1"/>
    <col min="4100" max="4100" width="12.453125" style="1" customWidth="1"/>
    <col min="4101" max="4101" width="13.81640625" style="1" customWidth="1"/>
    <col min="4102" max="4102" width="11.54296875" style="1" customWidth="1"/>
    <col min="4103" max="4103" width="13.453125" style="1" customWidth="1"/>
    <col min="4104" max="4104" width="20.81640625" style="1" customWidth="1"/>
    <col min="4105" max="4105" width="17.1796875" style="1" customWidth="1"/>
    <col min="4106" max="4349" width="9.1796875" style="1"/>
    <col min="4350" max="4350" width="5.26953125" style="1" customWidth="1"/>
    <col min="4351" max="4351" width="13.54296875" style="1" customWidth="1"/>
    <col min="4352" max="4352" width="10.453125" style="1" customWidth="1"/>
    <col min="4353" max="4353" width="12.81640625" style="1" customWidth="1"/>
    <col min="4354" max="4354" width="11" style="1" customWidth="1"/>
    <col min="4355" max="4355" width="14.7265625" style="1" customWidth="1"/>
    <col min="4356" max="4356" width="12.453125" style="1" customWidth="1"/>
    <col min="4357" max="4357" width="13.81640625" style="1" customWidth="1"/>
    <col min="4358" max="4358" width="11.54296875" style="1" customWidth="1"/>
    <col min="4359" max="4359" width="13.453125" style="1" customWidth="1"/>
    <col min="4360" max="4360" width="20.81640625" style="1" customWidth="1"/>
    <col min="4361" max="4361" width="17.1796875" style="1" customWidth="1"/>
    <col min="4362" max="4605" width="9.1796875" style="1"/>
    <col min="4606" max="4606" width="5.26953125" style="1" customWidth="1"/>
    <col min="4607" max="4607" width="13.54296875" style="1" customWidth="1"/>
    <col min="4608" max="4608" width="10.453125" style="1" customWidth="1"/>
    <col min="4609" max="4609" width="12.81640625" style="1" customWidth="1"/>
    <col min="4610" max="4610" width="11" style="1" customWidth="1"/>
    <col min="4611" max="4611" width="14.7265625" style="1" customWidth="1"/>
    <col min="4612" max="4612" width="12.453125" style="1" customWidth="1"/>
    <col min="4613" max="4613" width="13.81640625" style="1" customWidth="1"/>
    <col min="4614" max="4614" width="11.54296875" style="1" customWidth="1"/>
    <col min="4615" max="4615" width="13.453125" style="1" customWidth="1"/>
    <col min="4616" max="4616" width="20.81640625" style="1" customWidth="1"/>
    <col min="4617" max="4617" width="17.1796875" style="1" customWidth="1"/>
    <col min="4618" max="4861" width="9.1796875" style="1"/>
    <col min="4862" max="4862" width="5.26953125" style="1" customWidth="1"/>
    <col min="4863" max="4863" width="13.54296875" style="1" customWidth="1"/>
    <col min="4864" max="4864" width="10.453125" style="1" customWidth="1"/>
    <col min="4865" max="4865" width="12.81640625" style="1" customWidth="1"/>
    <col min="4866" max="4866" width="11" style="1" customWidth="1"/>
    <col min="4867" max="4867" width="14.7265625" style="1" customWidth="1"/>
    <col min="4868" max="4868" width="12.453125" style="1" customWidth="1"/>
    <col min="4869" max="4869" width="13.81640625" style="1" customWidth="1"/>
    <col min="4870" max="4870" width="11.54296875" style="1" customWidth="1"/>
    <col min="4871" max="4871" width="13.453125" style="1" customWidth="1"/>
    <col min="4872" max="4872" width="20.81640625" style="1" customWidth="1"/>
    <col min="4873" max="4873" width="17.1796875" style="1" customWidth="1"/>
    <col min="4874" max="5117" width="9.1796875" style="1"/>
    <col min="5118" max="5118" width="5.26953125" style="1" customWidth="1"/>
    <col min="5119" max="5119" width="13.54296875" style="1" customWidth="1"/>
    <col min="5120" max="5120" width="10.453125" style="1" customWidth="1"/>
    <col min="5121" max="5121" width="12.81640625" style="1" customWidth="1"/>
    <col min="5122" max="5122" width="11" style="1" customWidth="1"/>
    <col min="5123" max="5123" width="14.7265625" style="1" customWidth="1"/>
    <col min="5124" max="5124" width="12.453125" style="1" customWidth="1"/>
    <col min="5125" max="5125" width="13.81640625" style="1" customWidth="1"/>
    <col min="5126" max="5126" width="11.54296875" style="1" customWidth="1"/>
    <col min="5127" max="5127" width="13.453125" style="1" customWidth="1"/>
    <col min="5128" max="5128" width="20.81640625" style="1" customWidth="1"/>
    <col min="5129" max="5129" width="17.1796875" style="1" customWidth="1"/>
    <col min="5130" max="5373" width="9.1796875" style="1"/>
    <col min="5374" max="5374" width="5.26953125" style="1" customWidth="1"/>
    <col min="5375" max="5375" width="13.54296875" style="1" customWidth="1"/>
    <col min="5376" max="5376" width="10.453125" style="1" customWidth="1"/>
    <col min="5377" max="5377" width="12.81640625" style="1" customWidth="1"/>
    <col min="5378" max="5378" width="11" style="1" customWidth="1"/>
    <col min="5379" max="5379" width="14.7265625" style="1" customWidth="1"/>
    <col min="5380" max="5380" width="12.453125" style="1" customWidth="1"/>
    <col min="5381" max="5381" width="13.81640625" style="1" customWidth="1"/>
    <col min="5382" max="5382" width="11.54296875" style="1" customWidth="1"/>
    <col min="5383" max="5383" width="13.453125" style="1" customWidth="1"/>
    <col min="5384" max="5384" width="20.81640625" style="1" customWidth="1"/>
    <col min="5385" max="5385" width="17.1796875" style="1" customWidth="1"/>
    <col min="5386" max="5629" width="9.1796875" style="1"/>
    <col min="5630" max="5630" width="5.26953125" style="1" customWidth="1"/>
    <col min="5631" max="5631" width="13.54296875" style="1" customWidth="1"/>
    <col min="5632" max="5632" width="10.453125" style="1" customWidth="1"/>
    <col min="5633" max="5633" width="12.81640625" style="1" customWidth="1"/>
    <col min="5634" max="5634" width="11" style="1" customWidth="1"/>
    <col min="5635" max="5635" width="14.7265625" style="1" customWidth="1"/>
    <col min="5636" max="5636" width="12.453125" style="1" customWidth="1"/>
    <col min="5637" max="5637" width="13.81640625" style="1" customWidth="1"/>
    <col min="5638" max="5638" width="11.54296875" style="1" customWidth="1"/>
    <col min="5639" max="5639" width="13.453125" style="1" customWidth="1"/>
    <col min="5640" max="5640" width="20.81640625" style="1" customWidth="1"/>
    <col min="5641" max="5641" width="17.1796875" style="1" customWidth="1"/>
    <col min="5642" max="5885" width="9.1796875" style="1"/>
    <col min="5886" max="5886" width="5.26953125" style="1" customWidth="1"/>
    <col min="5887" max="5887" width="13.54296875" style="1" customWidth="1"/>
    <col min="5888" max="5888" width="10.453125" style="1" customWidth="1"/>
    <col min="5889" max="5889" width="12.81640625" style="1" customWidth="1"/>
    <col min="5890" max="5890" width="11" style="1" customWidth="1"/>
    <col min="5891" max="5891" width="14.7265625" style="1" customWidth="1"/>
    <col min="5892" max="5892" width="12.453125" style="1" customWidth="1"/>
    <col min="5893" max="5893" width="13.81640625" style="1" customWidth="1"/>
    <col min="5894" max="5894" width="11.54296875" style="1" customWidth="1"/>
    <col min="5895" max="5895" width="13.453125" style="1" customWidth="1"/>
    <col min="5896" max="5896" width="20.81640625" style="1" customWidth="1"/>
    <col min="5897" max="5897" width="17.1796875" style="1" customWidth="1"/>
    <col min="5898" max="6141" width="9.1796875" style="1"/>
    <col min="6142" max="6142" width="5.26953125" style="1" customWidth="1"/>
    <col min="6143" max="6143" width="13.54296875" style="1" customWidth="1"/>
    <col min="6144" max="6144" width="10.453125" style="1" customWidth="1"/>
    <col min="6145" max="6145" width="12.81640625" style="1" customWidth="1"/>
    <col min="6146" max="6146" width="11" style="1" customWidth="1"/>
    <col min="6147" max="6147" width="14.7265625" style="1" customWidth="1"/>
    <col min="6148" max="6148" width="12.453125" style="1" customWidth="1"/>
    <col min="6149" max="6149" width="13.81640625" style="1" customWidth="1"/>
    <col min="6150" max="6150" width="11.54296875" style="1" customWidth="1"/>
    <col min="6151" max="6151" width="13.453125" style="1" customWidth="1"/>
    <col min="6152" max="6152" width="20.81640625" style="1" customWidth="1"/>
    <col min="6153" max="6153" width="17.1796875" style="1" customWidth="1"/>
    <col min="6154" max="6397" width="9.1796875" style="1"/>
    <col min="6398" max="6398" width="5.26953125" style="1" customWidth="1"/>
    <col min="6399" max="6399" width="13.54296875" style="1" customWidth="1"/>
    <col min="6400" max="6400" width="10.453125" style="1" customWidth="1"/>
    <col min="6401" max="6401" width="12.81640625" style="1" customWidth="1"/>
    <col min="6402" max="6402" width="11" style="1" customWidth="1"/>
    <col min="6403" max="6403" width="14.7265625" style="1" customWidth="1"/>
    <col min="6404" max="6404" width="12.453125" style="1" customWidth="1"/>
    <col min="6405" max="6405" width="13.81640625" style="1" customWidth="1"/>
    <col min="6406" max="6406" width="11.54296875" style="1" customWidth="1"/>
    <col min="6407" max="6407" width="13.453125" style="1" customWidth="1"/>
    <col min="6408" max="6408" width="20.81640625" style="1" customWidth="1"/>
    <col min="6409" max="6409" width="17.1796875" style="1" customWidth="1"/>
    <col min="6410" max="6653" width="9.1796875" style="1"/>
    <col min="6654" max="6654" width="5.26953125" style="1" customWidth="1"/>
    <col min="6655" max="6655" width="13.54296875" style="1" customWidth="1"/>
    <col min="6656" max="6656" width="10.453125" style="1" customWidth="1"/>
    <col min="6657" max="6657" width="12.81640625" style="1" customWidth="1"/>
    <col min="6658" max="6658" width="11" style="1" customWidth="1"/>
    <col min="6659" max="6659" width="14.7265625" style="1" customWidth="1"/>
    <col min="6660" max="6660" width="12.453125" style="1" customWidth="1"/>
    <col min="6661" max="6661" width="13.81640625" style="1" customWidth="1"/>
    <col min="6662" max="6662" width="11.54296875" style="1" customWidth="1"/>
    <col min="6663" max="6663" width="13.453125" style="1" customWidth="1"/>
    <col min="6664" max="6664" width="20.81640625" style="1" customWidth="1"/>
    <col min="6665" max="6665" width="17.1796875" style="1" customWidth="1"/>
    <col min="6666" max="6909" width="9.1796875" style="1"/>
    <col min="6910" max="6910" width="5.26953125" style="1" customWidth="1"/>
    <col min="6911" max="6911" width="13.54296875" style="1" customWidth="1"/>
    <col min="6912" max="6912" width="10.453125" style="1" customWidth="1"/>
    <col min="6913" max="6913" width="12.81640625" style="1" customWidth="1"/>
    <col min="6914" max="6914" width="11" style="1" customWidth="1"/>
    <col min="6915" max="6915" width="14.7265625" style="1" customWidth="1"/>
    <col min="6916" max="6916" width="12.453125" style="1" customWidth="1"/>
    <col min="6917" max="6917" width="13.81640625" style="1" customWidth="1"/>
    <col min="6918" max="6918" width="11.54296875" style="1" customWidth="1"/>
    <col min="6919" max="6919" width="13.453125" style="1" customWidth="1"/>
    <col min="6920" max="6920" width="20.81640625" style="1" customWidth="1"/>
    <col min="6921" max="6921" width="17.1796875" style="1" customWidth="1"/>
    <col min="6922" max="7165" width="9.1796875" style="1"/>
    <col min="7166" max="7166" width="5.26953125" style="1" customWidth="1"/>
    <col min="7167" max="7167" width="13.54296875" style="1" customWidth="1"/>
    <col min="7168" max="7168" width="10.453125" style="1" customWidth="1"/>
    <col min="7169" max="7169" width="12.81640625" style="1" customWidth="1"/>
    <col min="7170" max="7170" width="11" style="1" customWidth="1"/>
    <col min="7171" max="7171" width="14.7265625" style="1" customWidth="1"/>
    <col min="7172" max="7172" width="12.453125" style="1" customWidth="1"/>
    <col min="7173" max="7173" width="13.81640625" style="1" customWidth="1"/>
    <col min="7174" max="7174" width="11.54296875" style="1" customWidth="1"/>
    <col min="7175" max="7175" width="13.453125" style="1" customWidth="1"/>
    <col min="7176" max="7176" width="20.81640625" style="1" customWidth="1"/>
    <col min="7177" max="7177" width="17.1796875" style="1" customWidth="1"/>
    <col min="7178" max="7421" width="9.1796875" style="1"/>
    <col min="7422" max="7422" width="5.26953125" style="1" customWidth="1"/>
    <col min="7423" max="7423" width="13.54296875" style="1" customWidth="1"/>
    <col min="7424" max="7424" width="10.453125" style="1" customWidth="1"/>
    <col min="7425" max="7425" width="12.81640625" style="1" customWidth="1"/>
    <col min="7426" max="7426" width="11" style="1" customWidth="1"/>
    <col min="7427" max="7427" width="14.7265625" style="1" customWidth="1"/>
    <col min="7428" max="7428" width="12.453125" style="1" customWidth="1"/>
    <col min="7429" max="7429" width="13.81640625" style="1" customWidth="1"/>
    <col min="7430" max="7430" width="11.54296875" style="1" customWidth="1"/>
    <col min="7431" max="7431" width="13.453125" style="1" customWidth="1"/>
    <col min="7432" max="7432" width="20.81640625" style="1" customWidth="1"/>
    <col min="7433" max="7433" width="17.1796875" style="1" customWidth="1"/>
    <col min="7434" max="7677" width="9.1796875" style="1"/>
    <col min="7678" max="7678" width="5.26953125" style="1" customWidth="1"/>
    <col min="7679" max="7679" width="13.54296875" style="1" customWidth="1"/>
    <col min="7680" max="7680" width="10.453125" style="1" customWidth="1"/>
    <col min="7681" max="7681" width="12.81640625" style="1" customWidth="1"/>
    <col min="7682" max="7682" width="11" style="1" customWidth="1"/>
    <col min="7683" max="7683" width="14.7265625" style="1" customWidth="1"/>
    <col min="7684" max="7684" width="12.453125" style="1" customWidth="1"/>
    <col min="7685" max="7685" width="13.81640625" style="1" customWidth="1"/>
    <col min="7686" max="7686" width="11.54296875" style="1" customWidth="1"/>
    <col min="7687" max="7687" width="13.453125" style="1" customWidth="1"/>
    <col min="7688" max="7688" width="20.81640625" style="1" customWidth="1"/>
    <col min="7689" max="7689" width="17.1796875" style="1" customWidth="1"/>
    <col min="7690" max="7933" width="9.1796875" style="1"/>
    <col min="7934" max="7934" width="5.26953125" style="1" customWidth="1"/>
    <col min="7935" max="7935" width="13.54296875" style="1" customWidth="1"/>
    <col min="7936" max="7936" width="10.453125" style="1" customWidth="1"/>
    <col min="7937" max="7937" width="12.81640625" style="1" customWidth="1"/>
    <col min="7938" max="7938" width="11" style="1" customWidth="1"/>
    <col min="7939" max="7939" width="14.7265625" style="1" customWidth="1"/>
    <col min="7940" max="7940" width="12.453125" style="1" customWidth="1"/>
    <col min="7941" max="7941" width="13.81640625" style="1" customWidth="1"/>
    <col min="7942" max="7942" width="11.54296875" style="1" customWidth="1"/>
    <col min="7943" max="7943" width="13.453125" style="1" customWidth="1"/>
    <col min="7944" max="7944" width="20.81640625" style="1" customWidth="1"/>
    <col min="7945" max="7945" width="17.1796875" style="1" customWidth="1"/>
    <col min="7946" max="8189" width="9.1796875" style="1"/>
    <col min="8190" max="8190" width="5.26953125" style="1" customWidth="1"/>
    <col min="8191" max="8191" width="13.54296875" style="1" customWidth="1"/>
    <col min="8192" max="8192" width="10.453125" style="1" customWidth="1"/>
    <col min="8193" max="8193" width="12.81640625" style="1" customWidth="1"/>
    <col min="8194" max="8194" width="11" style="1" customWidth="1"/>
    <col min="8195" max="8195" width="14.7265625" style="1" customWidth="1"/>
    <col min="8196" max="8196" width="12.453125" style="1" customWidth="1"/>
    <col min="8197" max="8197" width="13.81640625" style="1" customWidth="1"/>
    <col min="8198" max="8198" width="11.54296875" style="1" customWidth="1"/>
    <col min="8199" max="8199" width="13.453125" style="1" customWidth="1"/>
    <col min="8200" max="8200" width="20.81640625" style="1" customWidth="1"/>
    <col min="8201" max="8201" width="17.1796875" style="1" customWidth="1"/>
    <col min="8202" max="8445" width="9.1796875" style="1"/>
    <col min="8446" max="8446" width="5.26953125" style="1" customWidth="1"/>
    <col min="8447" max="8447" width="13.54296875" style="1" customWidth="1"/>
    <col min="8448" max="8448" width="10.453125" style="1" customWidth="1"/>
    <col min="8449" max="8449" width="12.81640625" style="1" customWidth="1"/>
    <col min="8450" max="8450" width="11" style="1" customWidth="1"/>
    <col min="8451" max="8451" width="14.7265625" style="1" customWidth="1"/>
    <col min="8452" max="8452" width="12.453125" style="1" customWidth="1"/>
    <col min="8453" max="8453" width="13.81640625" style="1" customWidth="1"/>
    <col min="8454" max="8454" width="11.54296875" style="1" customWidth="1"/>
    <col min="8455" max="8455" width="13.453125" style="1" customWidth="1"/>
    <col min="8456" max="8456" width="20.81640625" style="1" customWidth="1"/>
    <col min="8457" max="8457" width="17.1796875" style="1" customWidth="1"/>
    <col min="8458" max="8701" width="9.1796875" style="1"/>
    <col min="8702" max="8702" width="5.26953125" style="1" customWidth="1"/>
    <col min="8703" max="8703" width="13.54296875" style="1" customWidth="1"/>
    <col min="8704" max="8704" width="10.453125" style="1" customWidth="1"/>
    <col min="8705" max="8705" width="12.81640625" style="1" customWidth="1"/>
    <col min="8706" max="8706" width="11" style="1" customWidth="1"/>
    <col min="8707" max="8707" width="14.7265625" style="1" customWidth="1"/>
    <col min="8708" max="8708" width="12.453125" style="1" customWidth="1"/>
    <col min="8709" max="8709" width="13.81640625" style="1" customWidth="1"/>
    <col min="8710" max="8710" width="11.54296875" style="1" customWidth="1"/>
    <col min="8711" max="8711" width="13.453125" style="1" customWidth="1"/>
    <col min="8712" max="8712" width="20.81640625" style="1" customWidth="1"/>
    <col min="8713" max="8713" width="17.1796875" style="1" customWidth="1"/>
    <col min="8714" max="8957" width="9.1796875" style="1"/>
    <col min="8958" max="8958" width="5.26953125" style="1" customWidth="1"/>
    <col min="8959" max="8959" width="13.54296875" style="1" customWidth="1"/>
    <col min="8960" max="8960" width="10.453125" style="1" customWidth="1"/>
    <col min="8961" max="8961" width="12.81640625" style="1" customWidth="1"/>
    <col min="8962" max="8962" width="11" style="1" customWidth="1"/>
    <col min="8963" max="8963" width="14.7265625" style="1" customWidth="1"/>
    <col min="8964" max="8964" width="12.453125" style="1" customWidth="1"/>
    <col min="8965" max="8965" width="13.81640625" style="1" customWidth="1"/>
    <col min="8966" max="8966" width="11.54296875" style="1" customWidth="1"/>
    <col min="8967" max="8967" width="13.453125" style="1" customWidth="1"/>
    <col min="8968" max="8968" width="20.81640625" style="1" customWidth="1"/>
    <col min="8969" max="8969" width="17.1796875" style="1" customWidth="1"/>
    <col min="8970" max="9213" width="9.1796875" style="1"/>
    <col min="9214" max="9214" width="5.26953125" style="1" customWidth="1"/>
    <col min="9215" max="9215" width="13.54296875" style="1" customWidth="1"/>
    <col min="9216" max="9216" width="10.453125" style="1" customWidth="1"/>
    <col min="9217" max="9217" width="12.81640625" style="1" customWidth="1"/>
    <col min="9218" max="9218" width="11" style="1" customWidth="1"/>
    <col min="9219" max="9219" width="14.7265625" style="1" customWidth="1"/>
    <col min="9220" max="9220" width="12.453125" style="1" customWidth="1"/>
    <col min="9221" max="9221" width="13.81640625" style="1" customWidth="1"/>
    <col min="9222" max="9222" width="11.54296875" style="1" customWidth="1"/>
    <col min="9223" max="9223" width="13.453125" style="1" customWidth="1"/>
    <col min="9224" max="9224" width="20.81640625" style="1" customWidth="1"/>
    <col min="9225" max="9225" width="17.1796875" style="1" customWidth="1"/>
    <col min="9226" max="9469" width="9.1796875" style="1"/>
    <col min="9470" max="9470" width="5.26953125" style="1" customWidth="1"/>
    <col min="9471" max="9471" width="13.54296875" style="1" customWidth="1"/>
    <col min="9472" max="9472" width="10.453125" style="1" customWidth="1"/>
    <col min="9473" max="9473" width="12.81640625" style="1" customWidth="1"/>
    <col min="9474" max="9474" width="11" style="1" customWidth="1"/>
    <col min="9475" max="9475" width="14.7265625" style="1" customWidth="1"/>
    <col min="9476" max="9476" width="12.453125" style="1" customWidth="1"/>
    <col min="9477" max="9477" width="13.81640625" style="1" customWidth="1"/>
    <col min="9478" max="9478" width="11.54296875" style="1" customWidth="1"/>
    <col min="9479" max="9479" width="13.453125" style="1" customWidth="1"/>
    <col min="9480" max="9480" width="20.81640625" style="1" customWidth="1"/>
    <col min="9481" max="9481" width="17.1796875" style="1" customWidth="1"/>
    <col min="9482" max="9725" width="9.1796875" style="1"/>
    <col min="9726" max="9726" width="5.26953125" style="1" customWidth="1"/>
    <col min="9727" max="9727" width="13.54296875" style="1" customWidth="1"/>
    <col min="9728" max="9728" width="10.453125" style="1" customWidth="1"/>
    <col min="9729" max="9729" width="12.81640625" style="1" customWidth="1"/>
    <col min="9730" max="9730" width="11" style="1" customWidth="1"/>
    <col min="9731" max="9731" width="14.7265625" style="1" customWidth="1"/>
    <col min="9732" max="9732" width="12.453125" style="1" customWidth="1"/>
    <col min="9733" max="9733" width="13.81640625" style="1" customWidth="1"/>
    <col min="9734" max="9734" width="11.54296875" style="1" customWidth="1"/>
    <col min="9735" max="9735" width="13.453125" style="1" customWidth="1"/>
    <col min="9736" max="9736" width="20.81640625" style="1" customWidth="1"/>
    <col min="9737" max="9737" width="17.1796875" style="1" customWidth="1"/>
    <col min="9738" max="9981" width="9.1796875" style="1"/>
    <col min="9982" max="9982" width="5.26953125" style="1" customWidth="1"/>
    <col min="9983" max="9983" width="13.54296875" style="1" customWidth="1"/>
    <col min="9984" max="9984" width="10.453125" style="1" customWidth="1"/>
    <col min="9985" max="9985" width="12.81640625" style="1" customWidth="1"/>
    <col min="9986" max="9986" width="11" style="1" customWidth="1"/>
    <col min="9987" max="9987" width="14.7265625" style="1" customWidth="1"/>
    <col min="9988" max="9988" width="12.453125" style="1" customWidth="1"/>
    <col min="9989" max="9989" width="13.81640625" style="1" customWidth="1"/>
    <col min="9990" max="9990" width="11.54296875" style="1" customWidth="1"/>
    <col min="9991" max="9991" width="13.453125" style="1" customWidth="1"/>
    <col min="9992" max="9992" width="20.81640625" style="1" customWidth="1"/>
    <col min="9993" max="9993" width="17.1796875" style="1" customWidth="1"/>
    <col min="9994" max="10237" width="9.1796875" style="1"/>
    <col min="10238" max="10238" width="5.26953125" style="1" customWidth="1"/>
    <col min="10239" max="10239" width="13.54296875" style="1" customWidth="1"/>
    <col min="10240" max="10240" width="10.453125" style="1" customWidth="1"/>
    <col min="10241" max="10241" width="12.81640625" style="1" customWidth="1"/>
    <col min="10242" max="10242" width="11" style="1" customWidth="1"/>
    <col min="10243" max="10243" width="14.7265625" style="1" customWidth="1"/>
    <col min="10244" max="10244" width="12.453125" style="1" customWidth="1"/>
    <col min="10245" max="10245" width="13.81640625" style="1" customWidth="1"/>
    <col min="10246" max="10246" width="11.54296875" style="1" customWidth="1"/>
    <col min="10247" max="10247" width="13.453125" style="1" customWidth="1"/>
    <col min="10248" max="10248" width="20.81640625" style="1" customWidth="1"/>
    <col min="10249" max="10249" width="17.1796875" style="1" customWidth="1"/>
    <col min="10250" max="10493" width="9.1796875" style="1"/>
    <col min="10494" max="10494" width="5.26953125" style="1" customWidth="1"/>
    <col min="10495" max="10495" width="13.54296875" style="1" customWidth="1"/>
    <col min="10496" max="10496" width="10.453125" style="1" customWidth="1"/>
    <col min="10497" max="10497" width="12.81640625" style="1" customWidth="1"/>
    <col min="10498" max="10498" width="11" style="1" customWidth="1"/>
    <col min="10499" max="10499" width="14.7265625" style="1" customWidth="1"/>
    <col min="10500" max="10500" width="12.453125" style="1" customWidth="1"/>
    <col min="10501" max="10501" width="13.81640625" style="1" customWidth="1"/>
    <col min="10502" max="10502" width="11.54296875" style="1" customWidth="1"/>
    <col min="10503" max="10503" width="13.453125" style="1" customWidth="1"/>
    <col min="10504" max="10504" width="20.81640625" style="1" customWidth="1"/>
    <col min="10505" max="10505" width="17.1796875" style="1" customWidth="1"/>
    <col min="10506" max="10749" width="9.1796875" style="1"/>
    <col min="10750" max="10750" width="5.26953125" style="1" customWidth="1"/>
    <col min="10751" max="10751" width="13.54296875" style="1" customWidth="1"/>
    <col min="10752" max="10752" width="10.453125" style="1" customWidth="1"/>
    <col min="10753" max="10753" width="12.81640625" style="1" customWidth="1"/>
    <col min="10754" max="10754" width="11" style="1" customWidth="1"/>
    <col min="10755" max="10755" width="14.7265625" style="1" customWidth="1"/>
    <col min="10756" max="10756" width="12.453125" style="1" customWidth="1"/>
    <col min="10757" max="10757" width="13.81640625" style="1" customWidth="1"/>
    <col min="10758" max="10758" width="11.54296875" style="1" customWidth="1"/>
    <col min="10759" max="10759" width="13.453125" style="1" customWidth="1"/>
    <col min="10760" max="10760" width="20.81640625" style="1" customWidth="1"/>
    <col min="10761" max="10761" width="17.1796875" style="1" customWidth="1"/>
    <col min="10762" max="11005" width="9.1796875" style="1"/>
    <col min="11006" max="11006" width="5.26953125" style="1" customWidth="1"/>
    <col min="11007" max="11007" width="13.54296875" style="1" customWidth="1"/>
    <col min="11008" max="11008" width="10.453125" style="1" customWidth="1"/>
    <col min="11009" max="11009" width="12.81640625" style="1" customWidth="1"/>
    <col min="11010" max="11010" width="11" style="1" customWidth="1"/>
    <col min="11011" max="11011" width="14.7265625" style="1" customWidth="1"/>
    <col min="11012" max="11012" width="12.453125" style="1" customWidth="1"/>
    <col min="11013" max="11013" width="13.81640625" style="1" customWidth="1"/>
    <col min="11014" max="11014" width="11.54296875" style="1" customWidth="1"/>
    <col min="11015" max="11015" width="13.453125" style="1" customWidth="1"/>
    <col min="11016" max="11016" width="20.81640625" style="1" customWidth="1"/>
    <col min="11017" max="11017" width="17.1796875" style="1" customWidth="1"/>
    <col min="11018" max="11261" width="9.1796875" style="1"/>
    <col min="11262" max="11262" width="5.26953125" style="1" customWidth="1"/>
    <col min="11263" max="11263" width="13.54296875" style="1" customWidth="1"/>
    <col min="11264" max="11264" width="10.453125" style="1" customWidth="1"/>
    <col min="11265" max="11265" width="12.81640625" style="1" customWidth="1"/>
    <col min="11266" max="11266" width="11" style="1" customWidth="1"/>
    <col min="11267" max="11267" width="14.7265625" style="1" customWidth="1"/>
    <col min="11268" max="11268" width="12.453125" style="1" customWidth="1"/>
    <col min="11269" max="11269" width="13.81640625" style="1" customWidth="1"/>
    <col min="11270" max="11270" width="11.54296875" style="1" customWidth="1"/>
    <col min="11271" max="11271" width="13.453125" style="1" customWidth="1"/>
    <col min="11272" max="11272" width="20.81640625" style="1" customWidth="1"/>
    <col min="11273" max="11273" width="17.1796875" style="1" customWidth="1"/>
    <col min="11274" max="11517" width="9.1796875" style="1"/>
    <col min="11518" max="11518" width="5.26953125" style="1" customWidth="1"/>
    <col min="11519" max="11519" width="13.54296875" style="1" customWidth="1"/>
    <col min="11520" max="11520" width="10.453125" style="1" customWidth="1"/>
    <col min="11521" max="11521" width="12.81640625" style="1" customWidth="1"/>
    <col min="11522" max="11522" width="11" style="1" customWidth="1"/>
    <col min="11523" max="11523" width="14.7265625" style="1" customWidth="1"/>
    <col min="11524" max="11524" width="12.453125" style="1" customWidth="1"/>
    <col min="11525" max="11525" width="13.81640625" style="1" customWidth="1"/>
    <col min="11526" max="11526" width="11.54296875" style="1" customWidth="1"/>
    <col min="11527" max="11527" width="13.453125" style="1" customWidth="1"/>
    <col min="11528" max="11528" width="20.81640625" style="1" customWidth="1"/>
    <col min="11529" max="11529" width="17.1796875" style="1" customWidth="1"/>
    <col min="11530" max="11773" width="9.1796875" style="1"/>
    <col min="11774" max="11774" width="5.26953125" style="1" customWidth="1"/>
    <col min="11775" max="11775" width="13.54296875" style="1" customWidth="1"/>
    <col min="11776" max="11776" width="10.453125" style="1" customWidth="1"/>
    <col min="11777" max="11777" width="12.81640625" style="1" customWidth="1"/>
    <col min="11778" max="11778" width="11" style="1" customWidth="1"/>
    <col min="11779" max="11779" width="14.7265625" style="1" customWidth="1"/>
    <col min="11780" max="11780" width="12.453125" style="1" customWidth="1"/>
    <col min="11781" max="11781" width="13.81640625" style="1" customWidth="1"/>
    <col min="11782" max="11782" width="11.54296875" style="1" customWidth="1"/>
    <col min="11783" max="11783" width="13.453125" style="1" customWidth="1"/>
    <col min="11784" max="11784" width="20.81640625" style="1" customWidth="1"/>
    <col min="11785" max="11785" width="17.1796875" style="1" customWidth="1"/>
    <col min="11786" max="12029" width="9.1796875" style="1"/>
    <col min="12030" max="12030" width="5.26953125" style="1" customWidth="1"/>
    <col min="12031" max="12031" width="13.54296875" style="1" customWidth="1"/>
    <col min="12032" max="12032" width="10.453125" style="1" customWidth="1"/>
    <col min="12033" max="12033" width="12.81640625" style="1" customWidth="1"/>
    <col min="12034" max="12034" width="11" style="1" customWidth="1"/>
    <col min="12035" max="12035" width="14.7265625" style="1" customWidth="1"/>
    <col min="12036" max="12036" width="12.453125" style="1" customWidth="1"/>
    <col min="12037" max="12037" width="13.81640625" style="1" customWidth="1"/>
    <col min="12038" max="12038" width="11.54296875" style="1" customWidth="1"/>
    <col min="12039" max="12039" width="13.453125" style="1" customWidth="1"/>
    <col min="12040" max="12040" width="20.81640625" style="1" customWidth="1"/>
    <col min="12041" max="12041" width="17.1796875" style="1" customWidth="1"/>
    <col min="12042" max="12285" width="9.1796875" style="1"/>
    <col min="12286" max="12286" width="5.26953125" style="1" customWidth="1"/>
    <col min="12287" max="12287" width="13.54296875" style="1" customWidth="1"/>
    <col min="12288" max="12288" width="10.453125" style="1" customWidth="1"/>
    <col min="12289" max="12289" width="12.81640625" style="1" customWidth="1"/>
    <col min="12290" max="12290" width="11" style="1" customWidth="1"/>
    <col min="12291" max="12291" width="14.7265625" style="1" customWidth="1"/>
    <col min="12292" max="12292" width="12.453125" style="1" customWidth="1"/>
    <col min="12293" max="12293" width="13.81640625" style="1" customWidth="1"/>
    <col min="12294" max="12294" width="11.54296875" style="1" customWidth="1"/>
    <col min="12295" max="12295" width="13.453125" style="1" customWidth="1"/>
    <col min="12296" max="12296" width="20.81640625" style="1" customWidth="1"/>
    <col min="12297" max="12297" width="17.1796875" style="1" customWidth="1"/>
    <col min="12298" max="12541" width="9.1796875" style="1"/>
    <col min="12542" max="12542" width="5.26953125" style="1" customWidth="1"/>
    <col min="12543" max="12543" width="13.54296875" style="1" customWidth="1"/>
    <col min="12544" max="12544" width="10.453125" style="1" customWidth="1"/>
    <col min="12545" max="12545" width="12.81640625" style="1" customWidth="1"/>
    <col min="12546" max="12546" width="11" style="1" customWidth="1"/>
    <col min="12547" max="12547" width="14.7265625" style="1" customWidth="1"/>
    <col min="12548" max="12548" width="12.453125" style="1" customWidth="1"/>
    <col min="12549" max="12549" width="13.81640625" style="1" customWidth="1"/>
    <col min="12550" max="12550" width="11.54296875" style="1" customWidth="1"/>
    <col min="12551" max="12551" width="13.453125" style="1" customWidth="1"/>
    <col min="12552" max="12552" width="20.81640625" style="1" customWidth="1"/>
    <col min="12553" max="12553" width="17.1796875" style="1" customWidth="1"/>
    <col min="12554" max="12797" width="9.1796875" style="1"/>
    <col min="12798" max="12798" width="5.26953125" style="1" customWidth="1"/>
    <col min="12799" max="12799" width="13.54296875" style="1" customWidth="1"/>
    <col min="12800" max="12800" width="10.453125" style="1" customWidth="1"/>
    <col min="12801" max="12801" width="12.81640625" style="1" customWidth="1"/>
    <col min="12802" max="12802" width="11" style="1" customWidth="1"/>
    <col min="12803" max="12803" width="14.7265625" style="1" customWidth="1"/>
    <col min="12804" max="12804" width="12.453125" style="1" customWidth="1"/>
    <col min="12805" max="12805" width="13.81640625" style="1" customWidth="1"/>
    <col min="12806" max="12806" width="11.54296875" style="1" customWidth="1"/>
    <col min="12807" max="12807" width="13.453125" style="1" customWidth="1"/>
    <col min="12808" max="12808" width="20.81640625" style="1" customWidth="1"/>
    <col min="12809" max="12809" width="17.1796875" style="1" customWidth="1"/>
    <col min="12810" max="13053" width="9.1796875" style="1"/>
    <col min="13054" max="13054" width="5.26953125" style="1" customWidth="1"/>
    <col min="13055" max="13055" width="13.54296875" style="1" customWidth="1"/>
    <col min="13056" max="13056" width="10.453125" style="1" customWidth="1"/>
    <col min="13057" max="13057" width="12.81640625" style="1" customWidth="1"/>
    <col min="13058" max="13058" width="11" style="1" customWidth="1"/>
    <col min="13059" max="13059" width="14.7265625" style="1" customWidth="1"/>
    <col min="13060" max="13060" width="12.453125" style="1" customWidth="1"/>
    <col min="13061" max="13061" width="13.81640625" style="1" customWidth="1"/>
    <col min="13062" max="13062" width="11.54296875" style="1" customWidth="1"/>
    <col min="13063" max="13063" width="13.453125" style="1" customWidth="1"/>
    <col min="13064" max="13064" width="20.81640625" style="1" customWidth="1"/>
    <col min="13065" max="13065" width="17.1796875" style="1" customWidth="1"/>
    <col min="13066" max="13309" width="9.1796875" style="1"/>
    <col min="13310" max="13310" width="5.26953125" style="1" customWidth="1"/>
    <col min="13311" max="13311" width="13.54296875" style="1" customWidth="1"/>
    <col min="13312" max="13312" width="10.453125" style="1" customWidth="1"/>
    <col min="13313" max="13313" width="12.81640625" style="1" customWidth="1"/>
    <col min="13314" max="13314" width="11" style="1" customWidth="1"/>
    <col min="13315" max="13315" width="14.7265625" style="1" customWidth="1"/>
    <col min="13316" max="13316" width="12.453125" style="1" customWidth="1"/>
    <col min="13317" max="13317" width="13.81640625" style="1" customWidth="1"/>
    <col min="13318" max="13318" width="11.54296875" style="1" customWidth="1"/>
    <col min="13319" max="13319" width="13.453125" style="1" customWidth="1"/>
    <col min="13320" max="13320" width="20.81640625" style="1" customWidth="1"/>
    <col min="13321" max="13321" width="17.1796875" style="1" customWidth="1"/>
    <col min="13322" max="13565" width="9.1796875" style="1"/>
    <col min="13566" max="13566" width="5.26953125" style="1" customWidth="1"/>
    <col min="13567" max="13567" width="13.54296875" style="1" customWidth="1"/>
    <col min="13568" max="13568" width="10.453125" style="1" customWidth="1"/>
    <col min="13569" max="13569" width="12.81640625" style="1" customWidth="1"/>
    <col min="13570" max="13570" width="11" style="1" customWidth="1"/>
    <col min="13571" max="13571" width="14.7265625" style="1" customWidth="1"/>
    <col min="13572" max="13572" width="12.453125" style="1" customWidth="1"/>
    <col min="13573" max="13573" width="13.81640625" style="1" customWidth="1"/>
    <col min="13574" max="13574" width="11.54296875" style="1" customWidth="1"/>
    <col min="13575" max="13575" width="13.453125" style="1" customWidth="1"/>
    <col min="13576" max="13576" width="20.81640625" style="1" customWidth="1"/>
    <col min="13577" max="13577" width="17.1796875" style="1" customWidth="1"/>
    <col min="13578" max="13821" width="9.1796875" style="1"/>
    <col min="13822" max="13822" width="5.26953125" style="1" customWidth="1"/>
    <col min="13823" max="13823" width="13.54296875" style="1" customWidth="1"/>
    <col min="13824" max="13824" width="10.453125" style="1" customWidth="1"/>
    <col min="13825" max="13825" width="12.81640625" style="1" customWidth="1"/>
    <col min="13826" max="13826" width="11" style="1" customWidth="1"/>
    <col min="13827" max="13827" width="14.7265625" style="1" customWidth="1"/>
    <col min="13828" max="13828" width="12.453125" style="1" customWidth="1"/>
    <col min="13829" max="13829" width="13.81640625" style="1" customWidth="1"/>
    <col min="13830" max="13830" width="11.54296875" style="1" customWidth="1"/>
    <col min="13831" max="13831" width="13.453125" style="1" customWidth="1"/>
    <col min="13832" max="13832" width="20.81640625" style="1" customWidth="1"/>
    <col min="13833" max="13833" width="17.1796875" style="1" customWidth="1"/>
    <col min="13834" max="14077" width="9.1796875" style="1"/>
    <col min="14078" max="14078" width="5.26953125" style="1" customWidth="1"/>
    <col min="14079" max="14079" width="13.54296875" style="1" customWidth="1"/>
    <col min="14080" max="14080" width="10.453125" style="1" customWidth="1"/>
    <col min="14081" max="14081" width="12.81640625" style="1" customWidth="1"/>
    <col min="14082" max="14082" width="11" style="1" customWidth="1"/>
    <col min="14083" max="14083" width="14.7265625" style="1" customWidth="1"/>
    <col min="14084" max="14084" width="12.453125" style="1" customWidth="1"/>
    <col min="14085" max="14085" width="13.81640625" style="1" customWidth="1"/>
    <col min="14086" max="14086" width="11.54296875" style="1" customWidth="1"/>
    <col min="14087" max="14087" width="13.453125" style="1" customWidth="1"/>
    <col min="14088" max="14088" width="20.81640625" style="1" customWidth="1"/>
    <col min="14089" max="14089" width="17.1796875" style="1" customWidth="1"/>
    <col min="14090" max="14333" width="9.1796875" style="1"/>
    <col min="14334" max="14334" width="5.26953125" style="1" customWidth="1"/>
    <col min="14335" max="14335" width="13.54296875" style="1" customWidth="1"/>
    <col min="14336" max="14336" width="10.453125" style="1" customWidth="1"/>
    <col min="14337" max="14337" width="12.81640625" style="1" customWidth="1"/>
    <col min="14338" max="14338" width="11" style="1" customWidth="1"/>
    <col min="14339" max="14339" width="14.7265625" style="1" customWidth="1"/>
    <col min="14340" max="14340" width="12.453125" style="1" customWidth="1"/>
    <col min="14341" max="14341" width="13.81640625" style="1" customWidth="1"/>
    <col min="14342" max="14342" width="11.54296875" style="1" customWidth="1"/>
    <col min="14343" max="14343" width="13.453125" style="1" customWidth="1"/>
    <col min="14344" max="14344" width="20.81640625" style="1" customWidth="1"/>
    <col min="14345" max="14345" width="17.1796875" style="1" customWidth="1"/>
    <col min="14346" max="14589" width="9.1796875" style="1"/>
    <col min="14590" max="14590" width="5.26953125" style="1" customWidth="1"/>
    <col min="14591" max="14591" width="13.54296875" style="1" customWidth="1"/>
    <col min="14592" max="14592" width="10.453125" style="1" customWidth="1"/>
    <col min="14593" max="14593" width="12.81640625" style="1" customWidth="1"/>
    <col min="14594" max="14594" width="11" style="1" customWidth="1"/>
    <col min="14595" max="14595" width="14.7265625" style="1" customWidth="1"/>
    <col min="14596" max="14596" width="12.453125" style="1" customWidth="1"/>
    <col min="14597" max="14597" width="13.81640625" style="1" customWidth="1"/>
    <col min="14598" max="14598" width="11.54296875" style="1" customWidth="1"/>
    <col min="14599" max="14599" width="13.453125" style="1" customWidth="1"/>
    <col min="14600" max="14600" width="20.81640625" style="1" customWidth="1"/>
    <col min="14601" max="14601" width="17.1796875" style="1" customWidth="1"/>
    <col min="14602" max="14845" width="9.1796875" style="1"/>
    <col min="14846" max="14846" width="5.26953125" style="1" customWidth="1"/>
    <col min="14847" max="14847" width="13.54296875" style="1" customWidth="1"/>
    <col min="14848" max="14848" width="10.453125" style="1" customWidth="1"/>
    <col min="14849" max="14849" width="12.81640625" style="1" customWidth="1"/>
    <col min="14850" max="14850" width="11" style="1" customWidth="1"/>
    <col min="14851" max="14851" width="14.7265625" style="1" customWidth="1"/>
    <col min="14852" max="14852" width="12.453125" style="1" customWidth="1"/>
    <col min="14853" max="14853" width="13.81640625" style="1" customWidth="1"/>
    <col min="14854" max="14854" width="11.54296875" style="1" customWidth="1"/>
    <col min="14855" max="14855" width="13.453125" style="1" customWidth="1"/>
    <col min="14856" max="14856" width="20.81640625" style="1" customWidth="1"/>
    <col min="14857" max="14857" width="17.1796875" style="1" customWidth="1"/>
    <col min="14858" max="15101" width="9.1796875" style="1"/>
    <col min="15102" max="15102" width="5.26953125" style="1" customWidth="1"/>
    <col min="15103" max="15103" width="13.54296875" style="1" customWidth="1"/>
    <col min="15104" max="15104" width="10.453125" style="1" customWidth="1"/>
    <col min="15105" max="15105" width="12.81640625" style="1" customWidth="1"/>
    <col min="15106" max="15106" width="11" style="1" customWidth="1"/>
    <col min="15107" max="15107" width="14.7265625" style="1" customWidth="1"/>
    <col min="15108" max="15108" width="12.453125" style="1" customWidth="1"/>
    <col min="15109" max="15109" width="13.81640625" style="1" customWidth="1"/>
    <col min="15110" max="15110" width="11.54296875" style="1" customWidth="1"/>
    <col min="15111" max="15111" width="13.453125" style="1" customWidth="1"/>
    <col min="15112" max="15112" width="20.81640625" style="1" customWidth="1"/>
    <col min="15113" max="15113" width="17.1796875" style="1" customWidth="1"/>
    <col min="15114" max="15357" width="9.1796875" style="1"/>
    <col min="15358" max="15358" width="5.26953125" style="1" customWidth="1"/>
    <col min="15359" max="15359" width="13.54296875" style="1" customWidth="1"/>
    <col min="15360" max="15360" width="10.453125" style="1" customWidth="1"/>
    <col min="15361" max="15361" width="12.81640625" style="1" customWidth="1"/>
    <col min="15362" max="15362" width="11" style="1" customWidth="1"/>
    <col min="15363" max="15363" width="14.7265625" style="1" customWidth="1"/>
    <col min="15364" max="15364" width="12.453125" style="1" customWidth="1"/>
    <col min="15365" max="15365" width="13.81640625" style="1" customWidth="1"/>
    <col min="15366" max="15366" width="11.54296875" style="1" customWidth="1"/>
    <col min="15367" max="15367" width="13.453125" style="1" customWidth="1"/>
    <col min="15368" max="15368" width="20.81640625" style="1" customWidth="1"/>
    <col min="15369" max="15369" width="17.1796875" style="1" customWidth="1"/>
    <col min="15370" max="15613" width="9.1796875" style="1"/>
    <col min="15614" max="15614" width="5.26953125" style="1" customWidth="1"/>
    <col min="15615" max="15615" width="13.54296875" style="1" customWidth="1"/>
    <col min="15616" max="15616" width="10.453125" style="1" customWidth="1"/>
    <col min="15617" max="15617" width="12.81640625" style="1" customWidth="1"/>
    <col min="15618" max="15618" width="11" style="1" customWidth="1"/>
    <col min="15619" max="15619" width="14.7265625" style="1" customWidth="1"/>
    <col min="15620" max="15620" width="12.453125" style="1" customWidth="1"/>
    <col min="15621" max="15621" width="13.81640625" style="1" customWidth="1"/>
    <col min="15622" max="15622" width="11.54296875" style="1" customWidth="1"/>
    <col min="15623" max="15623" width="13.453125" style="1" customWidth="1"/>
    <col min="15624" max="15624" width="20.81640625" style="1" customWidth="1"/>
    <col min="15625" max="15625" width="17.1796875" style="1" customWidth="1"/>
    <col min="15626" max="15869" width="9.1796875" style="1"/>
    <col min="15870" max="15870" width="5.26953125" style="1" customWidth="1"/>
    <col min="15871" max="15871" width="13.54296875" style="1" customWidth="1"/>
    <col min="15872" max="15872" width="10.453125" style="1" customWidth="1"/>
    <col min="15873" max="15873" width="12.81640625" style="1" customWidth="1"/>
    <col min="15874" max="15874" width="11" style="1" customWidth="1"/>
    <col min="15875" max="15875" width="14.7265625" style="1" customWidth="1"/>
    <col min="15876" max="15876" width="12.453125" style="1" customWidth="1"/>
    <col min="15877" max="15877" width="13.81640625" style="1" customWidth="1"/>
    <col min="15878" max="15878" width="11.54296875" style="1" customWidth="1"/>
    <col min="15879" max="15879" width="13.453125" style="1" customWidth="1"/>
    <col min="15880" max="15880" width="20.81640625" style="1" customWidth="1"/>
    <col min="15881" max="15881" width="17.1796875" style="1" customWidth="1"/>
    <col min="15882" max="16125" width="9.1796875" style="1"/>
    <col min="16126" max="16126" width="5.26953125" style="1" customWidth="1"/>
    <col min="16127" max="16127" width="13.54296875" style="1" customWidth="1"/>
    <col min="16128" max="16128" width="10.453125" style="1" customWidth="1"/>
    <col min="16129" max="16129" width="12.81640625" style="1" customWidth="1"/>
    <col min="16130" max="16130" width="11" style="1" customWidth="1"/>
    <col min="16131" max="16131" width="14.7265625" style="1" customWidth="1"/>
    <col min="16132" max="16132" width="12.453125" style="1" customWidth="1"/>
    <col min="16133" max="16133" width="13.81640625" style="1" customWidth="1"/>
    <col min="16134" max="16134" width="11.54296875" style="1" customWidth="1"/>
    <col min="16135" max="16135" width="13.453125" style="1" customWidth="1"/>
    <col min="16136" max="16136" width="20.81640625" style="1" customWidth="1"/>
    <col min="16137" max="16137" width="17.1796875" style="1" customWidth="1"/>
    <col min="16138" max="16384" width="9.1796875" style="1"/>
  </cols>
  <sheetData>
    <row r="1" spans="1:11" x14ac:dyDescent="0.3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x14ac:dyDescent="0.3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3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3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x14ac:dyDescent="0.3">
      <c r="A5" s="42" t="s">
        <v>46</v>
      </c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1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1" x14ac:dyDescent="0.3">
      <c r="A7" s="43" t="s">
        <v>76</v>
      </c>
      <c r="B7" s="43"/>
      <c r="C7" s="43"/>
      <c r="D7" s="43"/>
      <c r="E7" s="43"/>
      <c r="F7" s="43"/>
      <c r="G7" s="43"/>
      <c r="H7" s="43"/>
      <c r="I7" s="43"/>
      <c r="J7" s="43"/>
      <c r="K7" s="43"/>
    </row>
    <row r="8" spans="1:11" ht="14.5" x14ac:dyDescent="0.35">
      <c r="A8" s="5" t="s">
        <v>6</v>
      </c>
      <c r="B8" s="6"/>
      <c r="C8" s="5" t="s">
        <v>77</v>
      </c>
      <c r="D8" s="6"/>
      <c r="E8" s="5" t="s">
        <v>8</v>
      </c>
      <c r="F8" s="7" t="s">
        <v>78</v>
      </c>
      <c r="G8" s="8"/>
      <c r="H8" s="9"/>
      <c r="I8" s="9"/>
      <c r="J8" s="5" t="s">
        <v>9</v>
      </c>
      <c r="K8" s="7" t="s">
        <v>79</v>
      </c>
    </row>
    <row r="9" spans="1:11" ht="24.75" customHeight="1" x14ac:dyDescent="0.35">
      <c r="A9" s="44" t="s">
        <v>10</v>
      </c>
      <c r="B9" s="44"/>
      <c r="C9" s="45" t="s">
        <v>80</v>
      </c>
      <c r="D9" s="46"/>
      <c r="E9" s="10" t="s">
        <v>12</v>
      </c>
      <c r="F9" s="11"/>
      <c r="G9" s="47" t="s">
        <v>81</v>
      </c>
      <c r="H9" s="48"/>
      <c r="I9" s="48"/>
      <c r="J9" s="49"/>
      <c r="K9" s="6"/>
    </row>
    <row r="10" spans="1:11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1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1" ht="28" x14ac:dyDescent="0.3">
      <c r="A12" s="12">
        <v>1</v>
      </c>
      <c r="B12" s="15" t="s">
        <v>36</v>
      </c>
      <c r="C12" s="12">
        <v>19700000</v>
      </c>
      <c r="D12" s="16">
        <v>365069.88</v>
      </c>
      <c r="E12" s="17">
        <v>0.90800000000000003</v>
      </c>
      <c r="F12" s="18">
        <f>(C12*0.5)/12</f>
        <v>820833.33333333337</v>
      </c>
      <c r="G12" s="18">
        <f>D12*E12</f>
        <v>331483.45104000001</v>
      </c>
      <c r="H12" s="18">
        <f>G12*(1/100)</f>
        <v>3314.8345104</v>
      </c>
      <c r="I12" s="18">
        <f>G12-H12</f>
        <v>328168.6165296</v>
      </c>
      <c r="J12" s="18">
        <f>F12+I12</f>
        <v>1149001.9498629333</v>
      </c>
      <c r="K12" s="18">
        <f>F12+G12</f>
        <v>1152316.7843733334</v>
      </c>
    </row>
    <row r="13" spans="1:11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1" ht="6.75" customHeight="1" x14ac:dyDescent="0.35">
      <c r="A14" s="21"/>
      <c r="B14" s="3"/>
      <c r="C14" s="3"/>
      <c r="D14" s="22"/>
      <c r="E14" s="3"/>
      <c r="F14" s="23"/>
      <c r="G14" s="24"/>
      <c r="H14" s="24"/>
      <c r="I14" s="23"/>
      <c r="J14" s="25"/>
      <c r="K14" s="4"/>
    </row>
    <row r="15" spans="1:11" ht="17.25" customHeight="1" x14ac:dyDescent="0.35">
      <c r="A15" s="21"/>
      <c r="B15" s="3"/>
      <c r="C15" s="50" t="s">
        <v>37</v>
      </c>
      <c r="D15" s="50"/>
      <c r="E15" s="50"/>
      <c r="F15" s="27">
        <f>ROUND(J12,0)</f>
        <v>1149002</v>
      </c>
      <c r="G15" s="28"/>
      <c r="H15" s="4"/>
      <c r="I15" s="29"/>
      <c r="J15" s="30"/>
      <c r="K15" s="4"/>
    </row>
    <row r="16" spans="1:11" ht="14.5" x14ac:dyDescent="0.35">
      <c r="A16" s="21"/>
      <c r="B16" s="3"/>
      <c r="C16" s="26"/>
      <c r="D16" s="26"/>
      <c r="E16" s="26"/>
      <c r="F16" s="31" t="s">
        <v>82</v>
      </c>
      <c r="G16" s="31"/>
      <c r="H16" s="4"/>
      <c r="I16" s="29"/>
      <c r="J16" s="30"/>
      <c r="K16" s="4"/>
    </row>
    <row r="17" spans="1:11" ht="12.75" customHeight="1" x14ac:dyDescent="0.35">
      <c r="A17" s="21"/>
      <c r="B17" s="3"/>
      <c r="C17" s="3"/>
      <c r="D17" s="3"/>
      <c r="E17" s="32"/>
      <c r="F17" s="31"/>
      <c r="G17" s="31"/>
      <c r="H17" s="4"/>
      <c r="I17" s="29"/>
      <c r="J17" s="30"/>
      <c r="K17" s="4"/>
    </row>
    <row r="18" spans="1:11" ht="18.75" customHeight="1" x14ac:dyDescent="0.35">
      <c r="A18" s="21"/>
      <c r="B18" s="3"/>
      <c r="C18" s="50" t="s">
        <v>39</v>
      </c>
      <c r="D18" s="50"/>
      <c r="E18" s="50"/>
      <c r="F18" s="27">
        <f>ROUND(K12,0)</f>
        <v>1152317</v>
      </c>
      <c r="G18" s="28"/>
      <c r="H18" s="4"/>
      <c r="I18" s="29"/>
      <c r="J18" s="30"/>
      <c r="K18" s="4"/>
    </row>
    <row r="19" spans="1:11" ht="18" customHeight="1" x14ac:dyDescent="0.35">
      <c r="A19" s="21"/>
      <c r="B19" s="3"/>
      <c r="C19" s="3"/>
      <c r="D19" s="22"/>
      <c r="E19" s="3"/>
      <c r="F19" s="31" t="s">
        <v>83</v>
      </c>
      <c r="G19" s="31"/>
      <c r="H19" s="4"/>
      <c r="I19" s="29"/>
      <c r="J19" s="30"/>
      <c r="K19" s="4"/>
    </row>
    <row r="20" spans="1:11" ht="9" customHeight="1" x14ac:dyDescent="0.35">
      <c r="A20" s="21"/>
      <c r="B20" s="3"/>
      <c r="C20" s="3"/>
      <c r="D20" s="22"/>
      <c r="E20" s="3"/>
      <c r="F20" s="29"/>
      <c r="G20" s="31"/>
      <c r="H20" s="31"/>
      <c r="I20" s="29"/>
      <c r="J20" s="30"/>
      <c r="K20" s="4"/>
    </row>
    <row r="21" spans="1:11" ht="14.5" x14ac:dyDescent="0.35">
      <c r="A21" s="32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4.5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9.25" customHeight="1" x14ac:dyDescent="0.35">
      <c r="A24" s="33"/>
      <c r="B24" s="33"/>
      <c r="C24" s="33"/>
      <c r="D24" s="33"/>
      <c r="E24" s="33"/>
      <c r="F24" s="33"/>
      <c r="G24" s="33" t="s">
        <v>42</v>
      </c>
      <c r="H24" s="33"/>
      <c r="I24" s="3"/>
      <c r="J24" s="33"/>
      <c r="K24" s="4"/>
    </row>
    <row r="25" spans="1:11" ht="12.75" customHeight="1" x14ac:dyDescent="0.35">
      <c r="A25" s="33"/>
      <c r="B25" s="33"/>
      <c r="C25" s="33"/>
      <c r="D25" s="33"/>
      <c r="E25" s="33"/>
      <c r="F25" s="33"/>
      <c r="G25" s="33"/>
      <c r="H25" s="38" t="s">
        <v>43</v>
      </c>
      <c r="I25" s="38"/>
      <c r="J25" s="38"/>
      <c r="K25" s="4"/>
    </row>
    <row r="26" spans="1:11" ht="13.5" customHeight="1" x14ac:dyDescent="0.35">
      <c r="A26" s="33"/>
      <c r="B26" s="33"/>
      <c r="C26" s="33"/>
      <c r="D26" s="33"/>
      <c r="E26" s="33"/>
      <c r="F26" s="33"/>
      <c r="G26" s="33"/>
      <c r="H26" s="33" t="s">
        <v>44</v>
      </c>
      <c r="I26" s="3"/>
      <c r="J26" s="33"/>
      <c r="K26" s="4"/>
    </row>
    <row r="27" spans="1:11" s="35" customFormat="1" ht="14.5" x14ac:dyDescent="0.35">
      <c r="A27" s="34" t="s">
        <v>84</v>
      </c>
      <c r="B27" s="34"/>
      <c r="C27" s="34"/>
      <c r="D27" s="34"/>
      <c r="E27" s="34"/>
      <c r="F27" s="34"/>
      <c r="G27" s="34"/>
      <c r="H27" s="34"/>
      <c r="I27" s="34"/>
      <c r="J27" s="34"/>
      <c r="K27"/>
    </row>
    <row r="28" spans="1:11" s="35" customFormat="1" ht="14.5" x14ac:dyDescent="0.3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/>
    </row>
    <row r="29" spans="1:11" x14ac:dyDescent="0.3">
      <c r="A29" s="34"/>
      <c r="B29" s="3"/>
      <c r="C29" s="3"/>
      <c r="D29" s="3"/>
      <c r="E29" s="3"/>
      <c r="F29" s="3"/>
      <c r="G29" s="3"/>
      <c r="H29" s="3"/>
      <c r="I29" s="3"/>
      <c r="J29" s="3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L1" sqref="L1:O1048576"/>
    </sheetView>
  </sheetViews>
  <sheetFormatPr defaultRowHeight="14" x14ac:dyDescent="0.3"/>
  <cols>
    <col min="1" max="1" width="5.26953125" style="1" customWidth="1"/>
    <col min="2" max="2" width="13.54296875" style="1" customWidth="1"/>
    <col min="3" max="3" width="10.453125" style="1" customWidth="1"/>
    <col min="4" max="4" width="12.81640625" style="1" customWidth="1"/>
    <col min="5" max="5" width="11" style="1" customWidth="1"/>
    <col min="6" max="6" width="14.7265625" style="1" customWidth="1"/>
    <col min="7" max="7" width="12.453125" style="1" customWidth="1"/>
    <col min="8" max="8" width="13.81640625" style="1" customWidth="1"/>
    <col min="9" max="9" width="11.54296875" style="1" customWidth="1"/>
    <col min="10" max="10" width="13.453125" style="1" customWidth="1"/>
    <col min="11" max="11" width="20.81640625" style="1" customWidth="1"/>
    <col min="12" max="252" width="9.1796875" style="1"/>
    <col min="253" max="253" width="5.26953125" style="1" customWidth="1"/>
    <col min="254" max="254" width="13.54296875" style="1" customWidth="1"/>
    <col min="255" max="255" width="10.453125" style="1" customWidth="1"/>
    <col min="256" max="256" width="12.81640625" style="1" customWidth="1"/>
    <col min="257" max="257" width="11" style="1" customWidth="1"/>
    <col min="258" max="258" width="14.7265625" style="1" customWidth="1"/>
    <col min="259" max="259" width="12.453125" style="1" customWidth="1"/>
    <col min="260" max="260" width="13.81640625" style="1" customWidth="1"/>
    <col min="261" max="261" width="11.54296875" style="1" customWidth="1"/>
    <col min="262" max="262" width="13.453125" style="1" customWidth="1"/>
    <col min="263" max="263" width="20.81640625" style="1" customWidth="1"/>
    <col min="264" max="264" width="17.1796875" style="1" customWidth="1"/>
    <col min="265" max="508" width="9.1796875" style="1"/>
    <col min="509" max="509" width="5.26953125" style="1" customWidth="1"/>
    <col min="510" max="510" width="13.54296875" style="1" customWidth="1"/>
    <col min="511" max="511" width="10.453125" style="1" customWidth="1"/>
    <col min="512" max="512" width="12.81640625" style="1" customWidth="1"/>
    <col min="513" max="513" width="11" style="1" customWidth="1"/>
    <col min="514" max="514" width="14.7265625" style="1" customWidth="1"/>
    <col min="515" max="515" width="12.453125" style="1" customWidth="1"/>
    <col min="516" max="516" width="13.81640625" style="1" customWidth="1"/>
    <col min="517" max="517" width="11.54296875" style="1" customWidth="1"/>
    <col min="518" max="518" width="13.453125" style="1" customWidth="1"/>
    <col min="519" max="519" width="20.81640625" style="1" customWidth="1"/>
    <col min="520" max="520" width="17.1796875" style="1" customWidth="1"/>
    <col min="521" max="764" width="9.1796875" style="1"/>
    <col min="765" max="765" width="5.26953125" style="1" customWidth="1"/>
    <col min="766" max="766" width="13.54296875" style="1" customWidth="1"/>
    <col min="767" max="767" width="10.453125" style="1" customWidth="1"/>
    <col min="768" max="768" width="12.81640625" style="1" customWidth="1"/>
    <col min="769" max="769" width="11" style="1" customWidth="1"/>
    <col min="770" max="770" width="14.7265625" style="1" customWidth="1"/>
    <col min="771" max="771" width="12.453125" style="1" customWidth="1"/>
    <col min="772" max="772" width="13.81640625" style="1" customWidth="1"/>
    <col min="773" max="773" width="11.54296875" style="1" customWidth="1"/>
    <col min="774" max="774" width="13.453125" style="1" customWidth="1"/>
    <col min="775" max="775" width="20.81640625" style="1" customWidth="1"/>
    <col min="776" max="776" width="17.1796875" style="1" customWidth="1"/>
    <col min="777" max="1020" width="9.1796875" style="1"/>
    <col min="1021" max="1021" width="5.26953125" style="1" customWidth="1"/>
    <col min="1022" max="1022" width="13.54296875" style="1" customWidth="1"/>
    <col min="1023" max="1023" width="10.453125" style="1" customWidth="1"/>
    <col min="1024" max="1024" width="12.81640625" style="1" customWidth="1"/>
    <col min="1025" max="1025" width="11" style="1" customWidth="1"/>
    <col min="1026" max="1026" width="14.7265625" style="1" customWidth="1"/>
    <col min="1027" max="1027" width="12.453125" style="1" customWidth="1"/>
    <col min="1028" max="1028" width="13.81640625" style="1" customWidth="1"/>
    <col min="1029" max="1029" width="11.54296875" style="1" customWidth="1"/>
    <col min="1030" max="1030" width="13.453125" style="1" customWidth="1"/>
    <col min="1031" max="1031" width="20.81640625" style="1" customWidth="1"/>
    <col min="1032" max="1032" width="17.1796875" style="1" customWidth="1"/>
    <col min="1033" max="1276" width="9.1796875" style="1"/>
    <col min="1277" max="1277" width="5.26953125" style="1" customWidth="1"/>
    <col min="1278" max="1278" width="13.54296875" style="1" customWidth="1"/>
    <col min="1279" max="1279" width="10.453125" style="1" customWidth="1"/>
    <col min="1280" max="1280" width="12.81640625" style="1" customWidth="1"/>
    <col min="1281" max="1281" width="11" style="1" customWidth="1"/>
    <col min="1282" max="1282" width="14.7265625" style="1" customWidth="1"/>
    <col min="1283" max="1283" width="12.453125" style="1" customWidth="1"/>
    <col min="1284" max="1284" width="13.81640625" style="1" customWidth="1"/>
    <col min="1285" max="1285" width="11.54296875" style="1" customWidth="1"/>
    <col min="1286" max="1286" width="13.453125" style="1" customWidth="1"/>
    <col min="1287" max="1287" width="20.81640625" style="1" customWidth="1"/>
    <col min="1288" max="1288" width="17.1796875" style="1" customWidth="1"/>
    <col min="1289" max="1532" width="9.1796875" style="1"/>
    <col min="1533" max="1533" width="5.26953125" style="1" customWidth="1"/>
    <col min="1534" max="1534" width="13.54296875" style="1" customWidth="1"/>
    <col min="1535" max="1535" width="10.453125" style="1" customWidth="1"/>
    <col min="1536" max="1536" width="12.81640625" style="1" customWidth="1"/>
    <col min="1537" max="1537" width="11" style="1" customWidth="1"/>
    <col min="1538" max="1538" width="14.7265625" style="1" customWidth="1"/>
    <col min="1539" max="1539" width="12.453125" style="1" customWidth="1"/>
    <col min="1540" max="1540" width="13.81640625" style="1" customWidth="1"/>
    <col min="1541" max="1541" width="11.54296875" style="1" customWidth="1"/>
    <col min="1542" max="1542" width="13.453125" style="1" customWidth="1"/>
    <col min="1543" max="1543" width="20.81640625" style="1" customWidth="1"/>
    <col min="1544" max="1544" width="17.1796875" style="1" customWidth="1"/>
    <col min="1545" max="1788" width="9.1796875" style="1"/>
    <col min="1789" max="1789" width="5.26953125" style="1" customWidth="1"/>
    <col min="1790" max="1790" width="13.54296875" style="1" customWidth="1"/>
    <col min="1791" max="1791" width="10.453125" style="1" customWidth="1"/>
    <col min="1792" max="1792" width="12.81640625" style="1" customWidth="1"/>
    <col min="1793" max="1793" width="11" style="1" customWidth="1"/>
    <col min="1794" max="1794" width="14.7265625" style="1" customWidth="1"/>
    <col min="1795" max="1795" width="12.453125" style="1" customWidth="1"/>
    <col min="1796" max="1796" width="13.81640625" style="1" customWidth="1"/>
    <col min="1797" max="1797" width="11.54296875" style="1" customWidth="1"/>
    <col min="1798" max="1798" width="13.453125" style="1" customWidth="1"/>
    <col min="1799" max="1799" width="20.81640625" style="1" customWidth="1"/>
    <col min="1800" max="1800" width="17.1796875" style="1" customWidth="1"/>
    <col min="1801" max="2044" width="9.1796875" style="1"/>
    <col min="2045" max="2045" width="5.26953125" style="1" customWidth="1"/>
    <col min="2046" max="2046" width="13.54296875" style="1" customWidth="1"/>
    <col min="2047" max="2047" width="10.453125" style="1" customWidth="1"/>
    <col min="2048" max="2048" width="12.81640625" style="1" customWidth="1"/>
    <col min="2049" max="2049" width="11" style="1" customWidth="1"/>
    <col min="2050" max="2050" width="14.7265625" style="1" customWidth="1"/>
    <col min="2051" max="2051" width="12.453125" style="1" customWidth="1"/>
    <col min="2052" max="2052" width="13.81640625" style="1" customWidth="1"/>
    <col min="2053" max="2053" width="11.54296875" style="1" customWidth="1"/>
    <col min="2054" max="2054" width="13.453125" style="1" customWidth="1"/>
    <col min="2055" max="2055" width="20.81640625" style="1" customWidth="1"/>
    <col min="2056" max="2056" width="17.1796875" style="1" customWidth="1"/>
    <col min="2057" max="2300" width="9.1796875" style="1"/>
    <col min="2301" max="2301" width="5.26953125" style="1" customWidth="1"/>
    <col min="2302" max="2302" width="13.54296875" style="1" customWidth="1"/>
    <col min="2303" max="2303" width="10.453125" style="1" customWidth="1"/>
    <col min="2304" max="2304" width="12.81640625" style="1" customWidth="1"/>
    <col min="2305" max="2305" width="11" style="1" customWidth="1"/>
    <col min="2306" max="2306" width="14.7265625" style="1" customWidth="1"/>
    <col min="2307" max="2307" width="12.453125" style="1" customWidth="1"/>
    <col min="2308" max="2308" width="13.81640625" style="1" customWidth="1"/>
    <col min="2309" max="2309" width="11.54296875" style="1" customWidth="1"/>
    <col min="2310" max="2310" width="13.453125" style="1" customWidth="1"/>
    <col min="2311" max="2311" width="20.81640625" style="1" customWidth="1"/>
    <col min="2312" max="2312" width="17.1796875" style="1" customWidth="1"/>
    <col min="2313" max="2556" width="9.1796875" style="1"/>
    <col min="2557" max="2557" width="5.26953125" style="1" customWidth="1"/>
    <col min="2558" max="2558" width="13.54296875" style="1" customWidth="1"/>
    <col min="2559" max="2559" width="10.453125" style="1" customWidth="1"/>
    <col min="2560" max="2560" width="12.81640625" style="1" customWidth="1"/>
    <col min="2561" max="2561" width="11" style="1" customWidth="1"/>
    <col min="2562" max="2562" width="14.7265625" style="1" customWidth="1"/>
    <col min="2563" max="2563" width="12.453125" style="1" customWidth="1"/>
    <col min="2564" max="2564" width="13.81640625" style="1" customWidth="1"/>
    <col min="2565" max="2565" width="11.54296875" style="1" customWidth="1"/>
    <col min="2566" max="2566" width="13.453125" style="1" customWidth="1"/>
    <col min="2567" max="2567" width="20.81640625" style="1" customWidth="1"/>
    <col min="2568" max="2568" width="17.1796875" style="1" customWidth="1"/>
    <col min="2569" max="2812" width="9.1796875" style="1"/>
    <col min="2813" max="2813" width="5.26953125" style="1" customWidth="1"/>
    <col min="2814" max="2814" width="13.54296875" style="1" customWidth="1"/>
    <col min="2815" max="2815" width="10.453125" style="1" customWidth="1"/>
    <col min="2816" max="2816" width="12.81640625" style="1" customWidth="1"/>
    <col min="2817" max="2817" width="11" style="1" customWidth="1"/>
    <col min="2818" max="2818" width="14.7265625" style="1" customWidth="1"/>
    <col min="2819" max="2819" width="12.453125" style="1" customWidth="1"/>
    <col min="2820" max="2820" width="13.81640625" style="1" customWidth="1"/>
    <col min="2821" max="2821" width="11.54296875" style="1" customWidth="1"/>
    <col min="2822" max="2822" width="13.453125" style="1" customWidth="1"/>
    <col min="2823" max="2823" width="20.81640625" style="1" customWidth="1"/>
    <col min="2824" max="2824" width="17.1796875" style="1" customWidth="1"/>
    <col min="2825" max="3068" width="9.1796875" style="1"/>
    <col min="3069" max="3069" width="5.26953125" style="1" customWidth="1"/>
    <col min="3070" max="3070" width="13.54296875" style="1" customWidth="1"/>
    <col min="3071" max="3071" width="10.453125" style="1" customWidth="1"/>
    <col min="3072" max="3072" width="12.81640625" style="1" customWidth="1"/>
    <col min="3073" max="3073" width="11" style="1" customWidth="1"/>
    <col min="3074" max="3074" width="14.7265625" style="1" customWidth="1"/>
    <col min="3075" max="3075" width="12.453125" style="1" customWidth="1"/>
    <col min="3076" max="3076" width="13.81640625" style="1" customWidth="1"/>
    <col min="3077" max="3077" width="11.54296875" style="1" customWidth="1"/>
    <col min="3078" max="3078" width="13.453125" style="1" customWidth="1"/>
    <col min="3079" max="3079" width="20.81640625" style="1" customWidth="1"/>
    <col min="3080" max="3080" width="17.1796875" style="1" customWidth="1"/>
    <col min="3081" max="3324" width="9.1796875" style="1"/>
    <col min="3325" max="3325" width="5.26953125" style="1" customWidth="1"/>
    <col min="3326" max="3326" width="13.54296875" style="1" customWidth="1"/>
    <col min="3327" max="3327" width="10.453125" style="1" customWidth="1"/>
    <col min="3328" max="3328" width="12.81640625" style="1" customWidth="1"/>
    <col min="3329" max="3329" width="11" style="1" customWidth="1"/>
    <col min="3330" max="3330" width="14.7265625" style="1" customWidth="1"/>
    <col min="3331" max="3331" width="12.453125" style="1" customWidth="1"/>
    <col min="3332" max="3332" width="13.81640625" style="1" customWidth="1"/>
    <col min="3333" max="3333" width="11.54296875" style="1" customWidth="1"/>
    <col min="3334" max="3334" width="13.453125" style="1" customWidth="1"/>
    <col min="3335" max="3335" width="20.81640625" style="1" customWidth="1"/>
    <col min="3336" max="3336" width="17.1796875" style="1" customWidth="1"/>
    <col min="3337" max="3580" width="9.1796875" style="1"/>
    <col min="3581" max="3581" width="5.26953125" style="1" customWidth="1"/>
    <col min="3582" max="3582" width="13.54296875" style="1" customWidth="1"/>
    <col min="3583" max="3583" width="10.453125" style="1" customWidth="1"/>
    <col min="3584" max="3584" width="12.81640625" style="1" customWidth="1"/>
    <col min="3585" max="3585" width="11" style="1" customWidth="1"/>
    <col min="3586" max="3586" width="14.7265625" style="1" customWidth="1"/>
    <col min="3587" max="3587" width="12.453125" style="1" customWidth="1"/>
    <col min="3588" max="3588" width="13.81640625" style="1" customWidth="1"/>
    <col min="3589" max="3589" width="11.54296875" style="1" customWidth="1"/>
    <col min="3590" max="3590" width="13.453125" style="1" customWidth="1"/>
    <col min="3591" max="3591" width="20.81640625" style="1" customWidth="1"/>
    <col min="3592" max="3592" width="17.1796875" style="1" customWidth="1"/>
    <col min="3593" max="3836" width="9.1796875" style="1"/>
    <col min="3837" max="3837" width="5.26953125" style="1" customWidth="1"/>
    <col min="3838" max="3838" width="13.54296875" style="1" customWidth="1"/>
    <col min="3839" max="3839" width="10.453125" style="1" customWidth="1"/>
    <col min="3840" max="3840" width="12.81640625" style="1" customWidth="1"/>
    <col min="3841" max="3841" width="11" style="1" customWidth="1"/>
    <col min="3842" max="3842" width="14.7265625" style="1" customWidth="1"/>
    <col min="3843" max="3843" width="12.453125" style="1" customWidth="1"/>
    <col min="3844" max="3844" width="13.81640625" style="1" customWidth="1"/>
    <col min="3845" max="3845" width="11.54296875" style="1" customWidth="1"/>
    <col min="3846" max="3846" width="13.453125" style="1" customWidth="1"/>
    <col min="3847" max="3847" width="20.81640625" style="1" customWidth="1"/>
    <col min="3848" max="3848" width="17.1796875" style="1" customWidth="1"/>
    <col min="3849" max="4092" width="9.1796875" style="1"/>
    <col min="4093" max="4093" width="5.26953125" style="1" customWidth="1"/>
    <col min="4094" max="4094" width="13.54296875" style="1" customWidth="1"/>
    <col min="4095" max="4095" width="10.453125" style="1" customWidth="1"/>
    <col min="4096" max="4096" width="12.81640625" style="1" customWidth="1"/>
    <col min="4097" max="4097" width="11" style="1" customWidth="1"/>
    <col min="4098" max="4098" width="14.7265625" style="1" customWidth="1"/>
    <col min="4099" max="4099" width="12.453125" style="1" customWidth="1"/>
    <col min="4100" max="4100" width="13.81640625" style="1" customWidth="1"/>
    <col min="4101" max="4101" width="11.54296875" style="1" customWidth="1"/>
    <col min="4102" max="4102" width="13.453125" style="1" customWidth="1"/>
    <col min="4103" max="4103" width="20.81640625" style="1" customWidth="1"/>
    <col min="4104" max="4104" width="17.1796875" style="1" customWidth="1"/>
    <col min="4105" max="4348" width="9.1796875" style="1"/>
    <col min="4349" max="4349" width="5.26953125" style="1" customWidth="1"/>
    <col min="4350" max="4350" width="13.54296875" style="1" customWidth="1"/>
    <col min="4351" max="4351" width="10.453125" style="1" customWidth="1"/>
    <col min="4352" max="4352" width="12.81640625" style="1" customWidth="1"/>
    <col min="4353" max="4353" width="11" style="1" customWidth="1"/>
    <col min="4354" max="4354" width="14.7265625" style="1" customWidth="1"/>
    <col min="4355" max="4355" width="12.453125" style="1" customWidth="1"/>
    <col min="4356" max="4356" width="13.81640625" style="1" customWidth="1"/>
    <col min="4357" max="4357" width="11.54296875" style="1" customWidth="1"/>
    <col min="4358" max="4358" width="13.453125" style="1" customWidth="1"/>
    <col min="4359" max="4359" width="20.81640625" style="1" customWidth="1"/>
    <col min="4360" max="4360" width="17.1796875" style="1" customWidth="1"/>
    <col min="4361" max="4604" width="9.1796875" style="1"/>
    <col min="4605" max="4605" width="5.26953125" style="1" customWidth="1"/>
    <col min="4606" max="4606" width="13.54296875" style="1" customWidth="1"/>
    <col min="4607" max="4607" width="10.453125" style="1" customWidth="1"/>
    <col min="4608" max="4608" width="12.81640625" style="1" customWidth="1"/>
    <col min="4609" max="4609" width="11" style="1" customWidth="1"/>
    <col min="4610" max="4610" width="14.7265625" style="1" customWidth="1"/>
    <col min="4611" max="4611" width="12.453125" style="1" customWidth="1"/>
    <col min="4612" max="4612" width="13.81640625" style="1" customWidth="1"/>
    <col min="4613" max="4613" width="11.54296875" style="1" customWidth="1"/>
    <col min="4614" max="4614" width="13.453125" style="1" customWidth="1"/>
    <col min="4615" max="4615" width="20.81640625" style="1" customWidth="1"/>
    <col min="4616" max="4616" width="17.1796875" style="1" customWidth="1"/>
    <col min="4617" max="4860" width="9.1796875" style="1"/>
    <col min="4861" max="4861" width="5.26953125" style="1" customWidth="1"/>
    <col min="4862" max="4862" width="13.54296875" style="1" customWidth="1"/>
    <col min="4863" max="4863" width="10.453125" style="1" customWidth="1"/>
    <col min="4864" max="4864" width="12.81640625" style="1" customWidth="1"/>
    <col min="4865" max="4865" width="11" style="1" customWidth="1"/>
    <col min="4866" max="4866" width="14.7265625" style="1" customWidth="1"/>
    <col min="4867" max="4867" width="12.453125" style="1" customWidth="1"/>
    <col min="4868" max="4868" width="13.81640625" style="1" customWidth="1"/>
    <col min="4869" max="4869" width="11.54296875" style="1" customWidth="1"/>
    <col min="4870" max="4870" width="13.453125" style="1" customWidth="1"/>
    <col min="4871" max="4871" width="20.81640625" style="1" customWidth="1"/>
    <col min="4872" max="4872" width="17.1796875" style="1" customWidth="1"/>
    <col min="4873" max="5116" width="9.1796875" style="1"/>
    <col min="5117" max="5117" width="5.26953125" style="1" customWidth="1"/>
    <col min="5118" max="5118" width="13.54296875" style="1" customWidth="1"/>
    <col min="5119" max="5119" width="10.453125" style="1" customWidth="1"/>
    <col min="5120" max="5120" width="12.81640625" style="1" customWidth="1"/>
    <col min="5121" max="5121" width="11" style="1" customWidth="1"/>
    <col min="5122" max="5122" width="14.7265625" style="1" customWidth="1"/>
    <col min="5123" max="5123" width="12.453125" style="1" customWidth="1"/>
    <col min="5124" max="5124" width="13.81640625" style="1" customWidth="1"/>
    <col min="5125" max="5125" width="11.54296875" style="1" customWidth="1"/>
    <col min="5126" max="5126" width="13.453125" style="1" customWidth="1"/>
    <col min="5127" max="5127" width="20.81640625" style="1" customWidth="1"/>
    <col min="5128" max="5128" width="17.1796875" style="1" customWidth="1"/>
    <col min="5129" max="5372" width="9.1796875" style="1"/>
    <col min="5373" max="5373" width="5.26953125" style="1" customWidth="1"/>
    <col min="5374" max="5374" width="13.54296875" style="1" customWidth="1"/>
    <col min="5375" max="5375" width="10.453125" style="1" customWidth="1"/>
    <col min="5376" max="5376" width="12.81640625" style="1" customWidth="1"/>
    <col min="5377" max="5377" width="11" style="1" customWidth="1"/>
    <col min="5378" max="5378" width="14.7265625" style="1" customWidth="1"/>
    <col min="5379" max="5379" width="12.453125" style="1" customWidth="1"/>
    <col min="5380" max="5380" width="13.81640625" style="1" customWidth="1"/>
    <col min="5381" max="5381" width="11.54296875" style="1" customWidth="1"/>
    <col min="5382" max="5382" width="13.453125" style="1" customWidth="1"/>
    <col min="5383" max="5383" width="20.81640625" style="1" customWidth="1"/>
    <col min="5384" max="5384" width="17.1796875" style="1" customWidth="1"/>
    <col min="5385" max="5628" width="9.1796875" style="1"/>
    <col min="5629" max="5629" width="5.26953125" style="1" customWidth="1"/>
    <col min="5630" max="5630" width="13.54296875" style="1" customWidth="1"/>
    <col min="5631" max="5631" width="10.453125" style="1" customWidth="1"/>
    <col min="5632" max="5632" width="12.81640625" style="1" customWidth="1"/>
    <col min="5633" max="5633" width="11" style="1" customWidth="1"/>
    <col min="5634" max="5634" width="14.7265625" style="1" customWidth="1"/>
    <col min="5635" max="5635" width="12.453125" style="1" customWidth="1"/>
    <col min="5636" max="5636" width="13.81640625" style="1" customWidth="1"/>
    <col min="5637" max="5637" width="11.54296875" style="1" customWidth="1"/>
    <col min="5638" max="5638" width="13.453125" style="1" customWidth="1"/>
    <col min="5639" max="5639" width="20.81640625" style="1" customWidth="1"/>
    <col min="5640" max="5640" width="17.1796875" style="1" customWidth="1"/>
    <col min="5641" max="5884" width="9.1796875" style="1"/>
    <col min="5885" max="5885" width="5.26953125" style="1" customWidth="1"/>
    <col min="5886" max="5886" width="13.54296875" style="1" customWidth="1"/>
    <col min="5887" max="5887" width="10.453125" style="1" customWidth="1"/>
    <col min="5888" max="5888" width="12.81640625" style="1" customWidth="1"/>
    <col min="5889" max="5889" width="11" style="1" customWidth="1"/>
    <col min="5890" max="5890" width="14.7265625" style="1" customWidth="1"/>
    <col min="5891" max="5891" width="12.453125" style="1" customWidth="1"/>
    <col min="5892" max="5892" width="13.81640625" style="1" customWidth="1"/>
    <col min="5893" max="5893" width="11.54296875" style="1" customWidth="1"/>
    <col min="5894" max="5894" width="13.453125" style="1" customWidth="1"/>
    <col min="5895" max="5895" width="20.81640625" style="1" customWidth="1"/>
    <col min="5896" max="5896" width="17.1796875" style="1" customWidth="1"/>
    <col min="5897" max="6140" width="9.1796875" style="1"/>
    <col min="6141" max="6141" width="5.26953125" style="1" customWidth="1"/>
    <col min="6142" max="6142" width="13.54296875" style="1" customWidth="1"/>
    <col min="6143" max="6143" width="10.453125" style="1" customWidth="1"/>
    <col min="6144" max="6144" width="12.81640625" style="1" customWidth="1"/>
    <col min="6145" max="6145" width="11" style="1" customWidth="1"/>
    <col min="6146" max="6146" width="14.7265625" style="1" customWidth="1"/>
    <col min="6147" max="6147" width="12.453125" style="1" customWidth="1"/>
    <col min="6148" max="6148" width="13.81640625" style="1" customWidth="1"/>
    <col min="6149" max="6149" width="11.54296875" style="1" customWidth="1"/>
    <col min="6150" max="6150" width="13.453125" style="1" customWidth="1"/>
    <col min="6151" max="6151" width="20.81640625" style="1" customWidth="1"/>
    <col min="6152" max="6152" width="17.1796875" style="1" customWidth="1"/>
    <col min="6153" max="6396" width="9.1796875" style="1"/>
    <col min="6397" max="6397" width="5.26953125" style="1" customWidth="1"/>
    <col min="6398" max="6398" width="13.54296875" style="1" customWidth="1"/>
    <col min="6399" max="6399" width="10.453125" style="1" customWidth="1"/>
    <col min="6400" max="6400" width="12.81640625" style="1" customWidth="1"/>
    <col min="6401" max="6401" width="11" style="1" customWidth="1"/>
    <col min="6402" max="6402" width="14.7265625" style="1" customWidth="1"/>
    <col min="6403" max="6403" width="12.453125" style="1" customWidth="1"/>
    <col min="6404" max="6404" width="13.81640625" style="1" customWidth="1"/>
    <col min="6405" max="6405" width="11.54296875" style="1" customWidth="1"/>
    <col min="6406" max="6406" width="13.453125" style="1" customWidth="1"/>
    <col min="6407" max="6407" width="20.81640625" style="1" customWidth="1"/>
    <col min="6408" max="6408" width="17.1796875" style="1" customWidth="1"/>
    <col min="6409" max="6652" width="9.1796875" style="1"/>
    <col min="6653" max="6653" width="5.26953125" style="1" customWidth="1"/>
    <col min="6654" max="6654" width="13.54296875" style="1" customWidth="1"/>
    <col min="6655" max="6655" width="10.453125" style="1" customWidth="1"/>
    <col min="6656" max="6656" width="12.81640625" style="1" customWidth="1"/>
    <col min="6657" max="6657" width="11" style="1" customWidth="1"/>
    <col min="6658" max="6658" width="14.7265625" style="1" customWidth="1"/>
    <col min="6659" max="6659" width="12.453125" style="1" customWidth="1"/>
    <col min="6660" max="6660" width="13.81640625" style="1" customWidth="1"/>
    <col min="6661" max="6661" width="11.54296875" style="1" customWidth="1"/>
    <col min="6662" max="6662" width="13.453125" style="1" customWidth="1"/>
    <col min="6663" max="6663" width="20.81640625" style="1" customWidth="1"/>
    <col min="6664" max="6664" width="17.1796875" style="1" customWidth="1"/>
    <col min="6665" max="6908" width="9.1796875" style="1"/>
    <col min="6909" max="6909" width="5.26953125" style="1" customWidth="1"/>
    <col min="6910" max="6910" width="13.54296875" style="1" customWidth="1"/>
    <col min="6911" max="6911" width="10.453125" style="1" customWidth="1"/>
    <col min="6912" max="6912" width="12.81640625" style="1" customWidth="1"/>
    <col min="6913" max="6913" width="11" style="1" customWidth="1"/>
    <col min="6914" max="6914" width="14.7265625" style="1" customWidth="1"/>
    <col min="6915" max="6915" width="12.453125" style="1" customWidth="1"/>
    <col min="6916" max="6916" width="13.81640625" style="1" customWidth="1"/>
    <col min="6917" max="6917" width="11.54296875" style="1" customWidth="1"/>
    <col min="6918" max="6918" width="13.453125" style="1" customWidth="1"/>
    <col min="6919" max="6919" width="20.81640625" style="1" customWidth="1"/>
    <col min="6920" max="6920" width="17.1796875" style="1" customWidth="1"/>
    <col min="6921" max="7164" width="9.1796875" style="1"/>
    <col min="7165" max="7165" width="5.26953125" style="1" customWidth="1"/>
    <col min="7166" max="7166" width="13.54296875" style="1" customWidth="1"/>
    <col min="7167" max="7167" width="10.453125" style="1" customWidth="1"/>
    <col min="7168" max="7168" width="12.81640625" style="1" customWidth="1"/>
    <col min="7169" max="7169" width="11" style="1" customWidth="1"/>
    <col min="7170" max="7170" width="14.7265625" style="1" customWidth="1"/>
    <col min="7171" max="7171" width="12.453125" style="1" customWidth="1"/>
    <col min="7172" max="7172" width="13.81640625" style="1" customWidth="1"/>
    <col min="7173" max="7173" width="11.54296875" style="1" customWidth="1"/>
    <col min="7174" max="7174" width="13.453125" style="1" customWidth="1"/>
    <col min="7175" max="7175" width="20.81640625" style="1" customWidth="1"/>
    <col min="7176" max="7176" width="17.1796875" style="1" customWidth="1"/>
    <col min="7177" max="7420" width="9.1796875" style="1"/>
    <col min="7421" max="7421" width="5.26953125" style="1" customWidth="1"/>
    <col min="7422" max="7422" width="13.54296875" style="1" customWidth="1"/>
    <col min="7423" max="7423" width="10.453125" style="1" customWidth="1"/>
    <col min="7424" max="7424" width="12.81640625" style="1" customWidth="1"/>
    <col min="7425" max="7425" width="11" style="1" customWidth="1"/>
    <col min="7426" max="7426" width="14.7265625" style="1" customWidth="1"/>
    <col min="7427" max="7427" width="12.453125" style="1" customWidth="1"/>
    <col min="7428" max="7428" width="13.81640625" style="1" customWidth="1"/>
    <col min="7429" max="7429" width="11.54296875" style="1" customWidth="1"/>
    <col min="7430" max="7430" width="13.453125" style="1" customWidth="1"/>
    <col min="7431" max="7431" width="20.81640625" style="1" customWidth="1"/>
    <col min="7432" max="7432" width="17.1796875" style="1" customWidth="1"/>
    <col min="7433" max="7676" width="9.1796875" style="1"/>
    <col min="7677" max="7677" width="5.26953125" style="1" customWidth="1"/>
    <col min="7678" max="7678" width="13.54296875" style="1" customWidth="1"/>
    <col min="7679" max="7679" width="10.453125" style="1" customWidth="1"/>
    <col min="7680" max="7680" width="12.81640625" style="1" customWidth="1"/>
    <col min="7681" max="7681" width="11" style="1" customWidth="1"/>
    <col min="7682" max="7682" width="14.7265625" style="1" customWidth="1"/>
    <col min="7683" max="7683" width="12.453125" style="1" customWidth="1"/>
    <col min="7684" max="7684" width="13.81640625" style="1" customWidth="1"/>
    <col min="7685" max="7685" width="11.54296875" style="1" customWidth="1"/>
    <col min="7686" max="7686" width="13.453125" style="1" customWidth="1"/>
    <col min="7687" max="7687" width="20.81640625" style="1" customWidth="1"/>
    <col min="7688" max="7688" width="17.1796875" style="1" customWidth="1"/>
    <col min="7689" max="7932" width="9.1796875" style="1"/>
    <col min="7933" max="7933" width="5.26953125" style="1" customWidth="1"/>
    <col min="7934" max="7934" width="13.54296875" style="1" customWidth="1"/>
    <col min="7935" max="7935" width="10.453125" style="1" customWidth="1"/>
    <col min="7936" max="7936" width="12.81640625" style="1" customWidth="1"/>
    <col min="7937" max="7937" width="11" style="1" customWidth="1"/>
    <col min="7938" max="7938" width="14.7265625" style="1" customWidth="1"/>
    <col min="7939" max="7939" width="12.453125" style="1" customWidth="1"/>
    <col min="7940" max="7940" width="13.81640625" style="1" customWidth="1"/>
    <col min="7941" max="7941" width="11.54296875" style="1" customWidth="1"/>
    <col min="7942" max="7942" width="13.453125" style="1" customWidth="1"/>
    <col min="7943" max="7943" width="20.81640625" style="1" customWidth="1"/>
    <col min="7944" max="7944" width="17.1796875" style="1" customWidth="1"/>
    <col min="7945" max="8188" width="9.1796875" style="1"/>
    <col min="8189" max="8189" width="5.26953125" style="1" customWidth="1"/>
    <col min="8190" max="8190" width="13.54296875" style="1" customWidth="1"/>
    <col min="8191" max="8191" width="10.453125" style="1" customWidth="1"/>
    <col min="8192" max="8192" width="12.81640625" style="1" customWidth="1"/>
    <col min="8193" max="8193" width="11" style="1" customWidth="1"/>
    <col min="8194" max="8194" width="14.7265625" style="1" customWidth="1"/>
    <col min="8195" max="8195" width="12.453125" style="1" customWidth="1"/>
    <col min="8196" max="8196" width="13.81640625" style="1" customWidth="1"/>
    <col min="8197" max="8197" width="11.54296875" style="1" customWidth="1"/>
    <col min="8198" max="8198" width="13.453125" style="1" customWidth="1"/>
    <col min="8199" max="8199" width="20.81640625" style="1" customWidth="1"/>
    <col min="8200" max="8200" width="17.1796875" style="1" customWidth="1"/>
    <col min="8201" max="8444" width="9.1796875" style="1"/>
    <col min="8445" max="8445" width="5.26953125" style="1" customWidth="1"/>
    <col min="8446" max="8446" width="13.54296875" style="1" customWidth="1"/>
    <col min="8447" max="8447" width="10.453125" style="1" customWidth="1"/>
    <col min="8448" max="8448" width="12.81640625" style="1" customWidth="1"/>
    <col min="8449" max="8449" width="11" style="1" customWidth="1"/>
    <col min="8450" max="8450" width="14.7265625" style="1" customWidth="1"/>
    <col min="8451" max="8451" width="12.453125" style="1" customWidth="1"/>
    <col min="8452" max="8452" width="13.81640625" style="1" customWidth="1"/>
    <col min="8453" max="8453" width="11.54296875" style="1" customWidth="1"/>
    <col min="8454" max="8454" width="13.453125" style="1" customWidth="1"/>
    <col min="8455" max="8455" width="20.81640625" style="1" customWidth="1"/>
    <col min="8456" max="8456" width="17.1796875" style="1" customWidth="1"/>
    <col min="8457" max="8700" width="9.1796875" style="1"/>
    <col min="8701" max="8701" width="5.26953125" style="1" customWidth="1"/>
    <col min="8702" max="8702" width="13.54296875" style="1" customWidth="1"/>
    <col min="8703" max="8703" width="10.453125" style="1" customWidth="1"/>
    <col min="8704" max="8704" width="12.81640625" style="1" customWidth="1"/>
    <col min="8705" max="8705" width="11" style="1" customWidth="1"/>
    <col min="8706" max="8706" width="14.7265625" style="1" customWidth="1"/>
    <col min="8707" max="8707" width="12.453125" style="1" customWidth="1"/>
    <col min="8708" max="8708" width="13.81640625" style="1" customWidth="1"/>
    <col min="8709" max="8709" width="11.54296875" style="1" customWidth="1"/>
    <col min="8710" max="8710" width="13.453125" style="1" customWidth="1"/>
    <col min="8711" max="8711" width="20.81640625" style="1" customWidth="1"/>
    <col min="8712" max="8712" width="17.1796875" style="1" customWidth="1"/>
    <col min="8713" max="8956" width="9.1796875" style="1"/>
    <col min="8957" max="8957" width="5.26953125" style="1" customWidth="1"/>
    <col min="8958" max="8958" width="13.54296875" style="1" customWidth="1"/>
    <col min="8959" max="8959" width="10.453125" style="1" customWidth="1"/>
    <col min="8960" max="8960" width="12.81640625" style="1" customWidth="1"/>
    <col min="8961" max="8961" width="11" style="1" customWidth="1"/>
    <col min="8962" max="8962" width="14.7265625" style="1" customWidth="1"/>
    <col min="8963" max="8963" width="12.453125" style="1" customWidth="1"/>
    <col min="8964" max="8964" width="13.81640625" style="1" customWidth="1"/>
    <col min="8965" max="8965" width="11.54296875" style="1" customWidth="1"/>
    <col min="8966" max="8966" width="13.453125" style="1" customWidth="1"/>
    <col min="8967" max="8967" width="20.81640625" style="1" customWidth="1"/>
    <col min="8968" max="8968" width="17.1796875" style="1" customWidth="1"/>
    <col min="8969" max="9212" width="9.1796875" style="1"/>
    <col min="9213" max="9213" width="5.26953125" style="1" customWidth="1"/>
    <col min="9214" max="9214" width="13.54296875" style="1" customWidth="1"/>
    <col min="9215" max="9215" width="10.453125" style="1" customWidth="1"/>
    <col min="9216" max="9216" width="12.81640625" style="1" customWidth="1"/>
    <col min="9217" max="9217" width="11" style="1" customWidth="1"/>
    <col min="9218" max="9218" width="14.7265625" style="1" customWidth="1"/>
    <col min="9219" max="9219" width="12.453125" style="1" customWidth="1"/>
    <col min="9220" max="9220" width="13.81640625" style="1" customWidth="1"/>
    <col min="9221" max="9221" width="11.54296875" style="1" customWidth="1"/>
    <col min="9222" max="9222" width="13.453125" style="1" customWidth="1"/>
    <col min="9223" max="9223" width="20.81640625" style="1" customWidth="1"/>
    <col min="9224" max="9224" width="17.1796875" style="1" customWidth="1"/>
    <col min="9225" max="9468" width="9.1796875" style="1"/>
    <col min="9469" max="9469" width="5.26953125" style="1" customWidth="1"/>
    <col min="9470" max="9470" width="13.54296875" style="1" customWidth="1"/>
    <col min="9471" max="9471" width="10.453125" style="1" customWidth="1"/>
    <col min="9472" max="9472" width="12.81640625" style="1" customWidth="1"/>
    <col min="9473" max="9473" width="11" style="1" customWidth="1"/>
    <col min="9474" max="9474" width="14.7265625" style="1" customWidth="1"/>
    <col min="9475" max="9475" width="12.453125" style="1" customWidth="1"/>
    <col min="9476" max="9476" width="13.81640625" style="1" customWidth="1"/>
    <col min="9477" max="9477" width="11.54296875" style="1" customWidth="1"/>
    <col min="9478" max="9478" width="13.453125" style="1" customWidth="1"/>
    <col min="9479" max="9479" width="20.81640625" style="1" customWidth="1"/>
    <col min="9480" max="9480" width="17.1796875" style="1" customWidth="1"/>
    <col min="9481" max="9724" width="9.1796875" style="1"/>
    <col min="9725" max="9725" width="5.26953125" style="1" customWidth="1"/>
    <col min="9726" max="9726" width="13.54296875" style="1" customWidth="1"/>
    <col min="9727" max="9727" width="10.453125" style="1" customWidth="1"/>
    <col min="9728" max="9728" width="12.81640625" style="1" customWidth="1"/>
    <col min="9729" max="9729" width="11" style="1" customWidth="1"/>
    <col min="9730" max="9730" width="14.7265625" style="1" customWidth="1"/>
    <col min="9731" max="9731" width="12.453125" style="1" customWidth="1"/>
    <col min="9732" max="9732" width="13.81640625" style="1" customWidth="1"/>
    <col min="9733" max="9733" width="11.54296875" style="1" customWidth="1"/>
    <col min="9734" max="9734" width="13.453125" style="1" customWidth="1"/>
    <col min="9735" max="9735" width="20.81640625" style="1" customWidth="1"/>
    <col min="9736" max="9736" width="17.1796875" style="1" customWidth="1"/>
    <col min="9737" max="9980" width="9.1796875" style="1"/>
    <col min="9981" max="9981" width="5.26953125" style="1" customWidth="1"/>
    <col min="9982" max="9982" width="13.54296875" style="1" customWidth="1"/>
    <col min="9983" max="9983" width="10.453125" style="1" customWidth="1"/>
    <col min="9984" max="9984" width="12.81640625" style="1" customWidth="1"/>
    <col min="9985" max="9985" width="11" style="1" customWidth="1"/>
    <col min="9986" max="9986" width="14.7265625" style="1" customWidth="1"/>
    <col min="9987" max="9987" width="12.453125" style="1" customWidth="1"/>
    <col min="9988" max="9988" width="13.81640625" style="1" customWidth="1"/>
    <col min="9989" max="9989" width="11.54296875" style="1" customWidth="1"/>
    <col min="9990" max="9990" width="13.453125" style="1" customWidth="1"/>
    <col min="9991" max="9991" width="20.81640625" style="1" customWidth="1"/>
    <col min="9992" max="9992" width="17.1796875" style="1" customWidth="1"/>
    <col min="9993" max="10236" width="9.1796875" style="1"/>
    <col min="10237" max="10237" width="5.26953125" style="1" customWidth="1"/>
    <col min="10238" max="10238" width="13.54296875" style="1" customWidth="1"/>
    <col min="10239" max="10239" width="10.453125" style="1" customWidth="1"/>
    <col min="10240" max="10240" width="12.81640625" style="1" customWidth="1"/>
    <col min="10241" max="10241" width="11" style="1" customWidth="1"/>
    <col min="10242" max="10242" width="14.7265625" style="1" customWidth="1"/>
    <col min="10243" max="10243" width="12.453125" style="1" customWidth="1"/>
    <col min="10244" max="10244" width="13.81640625" style="1" customWidth="1"/>
    <col min="10245" max="10245" width="11.54296875" style="1" customWidth="1"/>
    <col min="10246" max="10246" width="13.453125" style="1" customWidth="1"/>
    <col min="10247" max="10247" width="20.81640625" style="1" customWidth="1"/>
    <col min="10248" max="10248" width="17.1796875" style="1" customWidth="1"/>
    <col min="10249" max="10492" width="9.1796875" style="1"/>
    <col min="10493" max="10493" width="5.26953125" style="1" customWidth="1"/>
    <col min="10494" max="10494" width="13.54296875" style="1" customWidth="1"/>
    <col min="10495" max="10495" width="10.453125" style="1" customWidth="1"/>
    <col min="10496" max="10496" width="12.81640625" style="1" customWidth="1"/>
    <col min="10497" max="10497" width="11" style="1" customWidth="1"/>
    <col min="10498" max="10498" width="14.7265625" style="1" customWidth="1"/>
    <col min="10499" max="10499" width="12.453125" style="1" customWidth="1"/>
    <col min="10500" max="10500" width="13.81640625" style="1" customWidth="1"/>
    <col min="10501" max="10501" width="11.54296875" style="1" customWidth="1"/>
    <col min="10502" max="10502" width="13.453125" style="1" customWidth="1"/>
    <col min="10503" max="10503" width="20.81640625" style="1" customWidth="1"/>
    <col min="10504" max="10504" width="17.1796875" style="1" customWidth="1"/>
    <col min="10505" max="10748" width="9.1796875" style="1"/>
    <col min="10749" max="10749" width="5.26953125" style="1" customWidth="1"/>
    <col min="10750" max="10750" width="13.54296875" style="1" customWidth="1"/>
    <col min="10751" max="10751" width="10.453125" style="1" customWidth="1"/>
    <col min="10752" max="10752" width="12.81640625" style="1" customWidth="1"/>
    <col min="10753" max="10753" width="11" style="1" customWidth="1"/>
    <col min="10754" max="10754" width="14.7265625" style="1" customWidth="1"/>
    <col min="10755" max="10755" width="12.453125" style="1" customWidth="1"/>
    <col min="10756" max="10756" width="13.81640625" style="1" customWidth="1"/>
    <col min="10757" max="10757" width="11.54296875" style="1" customWidth="1"/>
    <col min="10758" max="10758" width="13.453125" style="1" customWidth="1"/>
    <col min="10759" max="10759" width="20.81640625" style="1" customWidth="1"/>
    <col min="10760" max="10760" width="17.1796875" style="1" customWidth="1"/>
    <col min="10761" max="11004" width="9.1796875" style="1"/>
    <col min="11005" max="11005" width="5.26953125" style="1" customWidth="1"/>
    <col min="11006" max="11006" width="13.54296875" style="1" customWidth="1"/>
    <col min="11007" max="11007" width="10.453125" style="1" customWidth="1"/>
    <col min="11008" max="11008" width="12.81640625" style="1" customWidth="1"/>
    <col min="11009" max="11009" width="11" style="1" customWidth="1"/>
    <col min="11010" max="11010" width="14.7265625" style="1" customWidth="1"/>
    <col min="11011" max="11011" width="12.453125" style="1" customWidth="1"/>
    <col min="11012" max="11012" width="13.81640625" style="1" customWidth="1"/>
    <col min="11013" max="11013" width="11.54296875" style="1" customWidth="1"/>
    <col min="11014" max="11014" width="13.453125" style="1" customWidth="1"/>
    <col min="11015" max="11015" width="20.81640625" style="1" customWidth="1"/>
    <col min="11016" max="11016" width="17.1796875" style="1" customWidth="1"/>
    <col min="11017" max="11260" width="9.1796875" style="1"/>
    <col min="11261" max="11261" width="5.26953125" style="1" customWidth="1"/>
    <col min="11262" max="11262" width="13.54296875" style="1" customWidth="1"/>
    <col min="11263" max="11263" width="10.453125" style="1" customWidth="1"/>
    <col min="11264" max="11264" width="12.81640625" style="1" customWidth="1"/>
    <col min="11265" max="11265" width="11" style="1" customWidth="1"/>
    <col min="11266" max="11266" width="14.7265625" style="1" customWidth="1"/>
    <col min="11267" max="11267" width="12.453125" style="1" customWidth="1"/>
    <col min="11268" max="11268" width="13.81640625" style="1" customWidth="1"/>
    <col min="11269" max="11269" width="11.54296875" style="1" customWidth="1"/>
    <col min="11270" max="11270" width="13.453125" style="1" customWidth="1"/>
    <col min="11271" max="11271" width="20.81640625" style="1" customWidth="1"/>
    <col min="11272" max="11272" width="17.1796875" style="1" customWidth="1"/>
    <col min="11273" max="11516" width="9.1796875" style="1"/>
    <col min="11517" max="11517" width="5.26953125" style="1" customWidth="1"/>
    <col min="11518" max="11518" width="13.54296875" style="1" customWidth="1"/>
    <col min="11519" max="11519" width="10.453125" style="1" customWidth="1"/>
    <col min="11520" max="11520" width="12.81640625" style="1" customWidth="1"/>
    <col min="11521" max="11521" width="11" style="1" customWidth="1"/>
    <col min="11522" max="11522" width="14.7265625" style="1" customWidth="1"/>
    <col min="11523" max="11523" width="12.453125" style="1" customWidth="1"/>
    <col min="11524" max="11524" width="13.81640625" style="1" customWidth="1"/>
    <col min="11525" max="11525" width="11.54296875" style="1" customWidth="1"/>
    <col min="11526" max="11526" width="13.453125" style="1" customWidth="1"/>
    <col min="11527" max="11527" width="20.81640625" style="1" customWidth="1"/>
    <col min="11528" max="11528" width="17.1796875" style="1" customWidth="1"/>
    <col min="11529" max="11772" width="9.1796875" style="1"/>
    <col min="11773" max="11773" width="5.26953125" style="1" customWidth="1"/>
    <col min="11774" max="11774" width="13.54296875" style="1" customWidth="1"/>
    <col min="11775" max="11775" width="10.453125" style="1" customWidth="1"/>
    <col min="11776" max="11776" width="12.81640625" style="1" customWidth="1"/>
    <col min="11777" max="11777" width="11" style="1" customWidth="1"/>
    <col min="11778" max="11778" width="14.7265625" style="1" customWidth="1"/>
    <col min="11779" max="11779" width="12.453125" style="1" customWidth="1"/>
    <col min="11780" max="11780" width="13.81640625" style="1" customWidth="1"/>
    <col min="11781" max="11781" width="11.54296875" style="1" customWidth="1"/>
    <col min="11782" max="11782" width="13.453125" style="1" customWidth="1"/>
    <col min="11783" max="11783" width="20.81640625" style="1" customWidth="1"/>
    <col min="11784" max="11784" width="17.1796875" style="1" customWidth="1"/>
    <col min="11785" max="12028" width="9.1796875" style="1"/>
    <col min="12029" max="12029" width="5.26953125" style="1" customWidth="1"/>
    <col min="12030" max="12030" width="13.54296875" style="1" customWidth="1"/>
    <col min="12031" max="12031" width="10.453125" style="1" customWidth="1"/>
    <col min="12032" max="12032" width="12.81640625" style="1" customWidth="1"/>
    <col min="12033" max="12033" width="11" style="1" customWidth="1"/>
    <col min="12034" max="12034" width="14.7265625" style="1" customWidth="1"/>
    <col min="12035" max="12035" width="12.453125" style="1" customWidth="1"/>
    <col min="12036" max="12036" width="13.81640625" style="1" customWidth="1"/>
    <col min="12037" max="12037" width="11.54296875" style="1" customWidth="1"/>
    <col min="12038" max="12038" width="13.453125" style="1" customWidth="1"/>
    <col min="12039" max="12039" width="20.81640625" style="1" customWidth="1"/>
    <col min="12040" max="12040" width="17.1796875" style="1" customWidth="1"/>
    <col min="12041" max="12284" width="9.1796875" style="1"/>
    <col min="12285" max="12285" width="5.26953125" style="1" customWidth="1"/>
    <col min="12286" max="12286" width="13.54296875" style="1" customWidth="1"/>
    <col min="12287" max="12287" width="10.453125" style="1" customWidth="1"/>
    <col min="12288" max="12288" width="12.81640625" style="1" customWidth="1"/>
    <col min="12289" max="12289" width="11" style="1" customWidth="1"/>
    <col min="12290" max="12290" width="14.7265625" style="1" customWidth="1"/>
    <col min="12291" max="12291" width="12.453125" style="1" customWidth="1"/>
    <col min="12292" max="12292" width="13.81640625" style="1" customWidth="1"/>
    <col min="12293" max="12293" width="11.54296875" style="1" customWidth="1"/>
    <col min="12294" max="12294" width="13.453125" style="1" customWidth="1"/>
    <col min="12295" max="12295" width="20.81640625" style="1" customWidth="1"/>
    <col min="12296" max="12296" width="17.1796875" style="1" customWidth="1"/>
    <col min="12297" max="12540" width="9.1796875" style="1"/>
    <col min="12541" max="12541" width="5.26953125" style="1" customWidth="1"/>
    <col min="12542" max="12542" width="13.54296875" style="1" customWidth="1"/>
    <col min="12543" max="12543" width="10.453125" style="1" customWidth="1"/>
    <col min="12544" max="12544" width="12.81640625" style="1" customWidth="1"/>
    <col min="12545" max="12545" width="11" style="1" customWidth="1"/>
    <col min="12546" max="12546" width="14.7265625" style="1" customWidth="1"/>
    <col min="12547" max="12547" width="12.453125" style="1" customWidth="1"/>
    <col min="12548" max="12548" width="13.81640625" style="1" customWidth="1"/>
    <col min="12549" max="12549" width="11.54296875" style="1" customWidth="1"/>
    <col min="12550" max="12550" width="13.453125" style="1" customWidth="1"/>
    <col min="12551" max="12551" width="20.81640625" style="1" customWidth="1"/>
    <col min="12552" max="12552" width="17.1796875" style="1" customWidth="1"/>
    <col min="12553" max="12796" width="9.1796875" style="1"/>
    <col min="12797" max="12797" width="5.26953125" style="1" customWidth="1"/>
    <col min="12798" max="12798" width="13.54296875" style="1" customWidth="1"/>
    <col min="12799" max="12799" width="10.453125" style="1" customWidth="1"/>
    <col min="12800" max="12800" width="12.81640625" style="1" customWidth="1"/>
    <col min="12801" max="12801" width="11" style="1" customWidth="1"/>
    <col min="12802" max="12802" width="14.7265625" style="1" customWidth="1"/>
    <col min="12803" max="12803" width="12.453125" style="1" customWidth="1"/>
    <col min="12804" max="12804" width="13.81640625" style="1" customWidth="1"/>
    <col min="12805" max="12805" width="11.54296875" style="1" customWidth="1"/>
    <col min="12806" max="12806" width="13.453125" style="1" customWidth="1"/>
    <col min="12807" max="12807" width="20.81640625" style="1" customWidth="1"/>
    <col min="12808" max="12808" width="17.1796875" style="1" customWidth="1"/>
    <col min="12809" max="13052" width="9.1796875" style="1"/>
    <col min="13053" max="13053" width="5.26953125" style="1" customWidth="1"/>
    <col min="13054" max="13054" width="13.54296875" style="1" customWidth="1"/>
    <col min="13055" max="13055" width="10.453125" style="1" customWidth="1"/>
    <col min="13056" max="13056" width="12.81640625" style="1" customWidth="1"/>
    <col min="13057" max="13057" width="11" style="1" customWidth="1"/>
    <col min="13058" max="13058" width="14.7265625" style="1" customWidth="1"/>
    <col min="13059" max="13059" width="12.453125" style="1" customWidth="1"/>
    <col min="13060" max="13060" width="13.81640625" style="1" customWidth="1"/>
    <col min="13061" max="13061" width="11.54296875" style="1" customWidth="1"/>
    <col min="13062" max="13062" width="13.453125" style="1" customWidth="1"/>
    <col min="13063" max="13063" width="20.81640625" style="1" customWidth="1"/>
    <col min="13064" max="13064" width="17.1796875" style="1" customWidth="1"/>
    <col min="13065" max="13308" width="9.1796875" style="1"/>
    <col min="13309" max="13309" width="5.26953125" style="1" customWidth="1"/>
    <col min="13310" max="13310" width="13.54296875" style="1" customWidth="1"/>
    <col min="13311" max="13311" width="10.453125" style="1" customWidth="1"/>
    <col min="13312" max="13312" width="12.81640625" style="1" customWidth="1"/>
    <col min="13313" max="13313" width="11" style="1" customWidth="1"/>
    <col min="13314" max="13314" width="14.7265625" style="1" customWidth="1"/>
    <col min="13315" max="13315" width="12.453125" style="1" customWidth="1"/>
    <col min="13316" max="13316" width="13.81640625" style="1" customWidth="1"/>
    <col min="13317" max="13317" width="11.54296875" style="1" customWidth="1"/>
    <col min="13318" max="13318" width="13.453125" style="1" customWidth="1"/>
    <col min="13319" max="13319" width="20.81640625" style="1" customWidth="1"/>
    <col min="13320" max="13320" width="17.1796875" style="1" customWidth="1"/>
    <col min="13321" max="13564" width="9.1796875" style="1"/>
    <col min="13565" max="13565" width="5.26953125" style="1" customWidth="1"/>
    <col min="13566" max="13566" width="13.54296875" style="1" customWidth="1"/>
    <col min="13567" max="13567" width="10.453125" style="1" customWidth="1"/>
    <col min="13568" max="13568" width="12.81640625" style="1" customWidth="1"/>
    <col min="13569" max="13569" width="11" style="1" customWidth="1"/>
    <col min="13570" max="13570" width="14.7265625" style="1" customWidth="1"/>
    <col min="13571" max="13571" width="12.453125" style="1" customWidth="1"/>
    <col min="13572" max="13572" width="13.81640625" style="1" customWidth="1"/>
    <col min="13573" max="13573" width="11.54296875" style="1" customWidth="1"/>
    <col min="13574" max="13574" width="13.453125" style="1" customWidth="1"/>
    <col min="13575" max="13575" width="20.81640625" style="1" customWidth="1"/>
    <col min="13576" max="13576" width="17.1796875" style="1" customWidth="1"/>
    <col min="13577" max="13820" width="9.1796875" style="1"/>
    <col min="13821" max="13821" width="5.26953125" style="1" customWidth="1"/>
    <col min="13822" max="13822" width="13.54296875" style="1" customWidth="1"/>
    <col min="13823" max="13823" width="10.453125" style="1" customWidth="1"/>
    <col min="13824" max="13824" width="12.81640625" style="1" customWidth="1"/>
    <col min="13825" max="13825" width="11" style="1" customWidth="1"/>
    <col min="13826" max="13826" width="14.7265625" style="1" customWidth="1"/>
    <col min="13827" max="13827" width="12.453125" style="1" customWidth="1"/>
    <col min="13828" max="13828" width="13.81640625" style="1" customWidth="1"/>
    <col min="13829" max="13829" width="11.54296875" style="1" customWidth="1"/>
    <col min="13830" max="13830" width="13.453125" style="1" customWidth="1"/>
    <col min="13831" max="13831" width="20.81640625" style="1" customWidth="1"/>
    <col min="13832" max="13832" width="17.1796875" style="1" customWidth="1"/>
    <col min="13833" max="14076" width="9.1796875" style="1"/>
    <col min="14077" max="14077" width="5.26953125" style="1" customWidth="1"/>
    <col min="14078" max="14078" width="13.54296875" style="1" customWidth="1"/>
    <col min="14079" max="14079" width="10.453125" style="1" customWidth="1"/>
    <col min="14080" max="14080" width="12.81640625" style="1" customWidth="1"/>
    <col min="14081" max="14081" width="11" style="1" customWidth="1"/>
    <col min="14082" max="14082" width="14.7265625" style="1" customWidth="1"/>
    <col min="14083" max="14083" width="12.453125" style="1" customWidth="1"/>
    <col min="14084" max="14084" width="13.81640625" style="1" customWidth="1"/>
    <col min="14085" max="14085" width="11.54296875" style="1" customWidth="1"/>
    <col min="14086" max="14086" width="13.453125" style="1" customWidth="1"/>
    <col min="14087" max="14087" width="20.81640625" style="1" customWidth="1"/>
    <col min="14088" max="14088" width="17.1796875" style="1" customWidth="1"/>
    <col min="14089" max="14332" width="9.1796875" style="1"/>
    <col min="14333" max="14333" width="5.26953125" style="1" customWidth="1"/>
    <col min="14334" max="14334" width="13.54296875" style="1" customWidth="1"/>
    <col min="14335" max="14335" width="10.453125" style="1" customWidth="1"/>
    <col min="14336" max="14336" width="12.81640625" style="1" customWidth="1"/>
    <col min="14337" max="14337" width="11" style="1" customWidth="1"/>
    <col min="14338" max="14338" width="14.7265625" style="1" customWidth="1"/>
    <col min="14339" max="14339" width="12.453125" style="1" customWidth="1"/>
    <col min="14340" max="14340" width="13.81640625" style="1" customWidth="1"/>
    <col min="14341" max="14341" width="11.54296875" style="1" customWidth="1"/>
    <col min="14342" max="14342" width="13.453125" style="1" customWidth="1"/>
    <col min="14343" max="14343" width="20.81640625" style="1" customWidth="1"/>
    <col min="14344" max="14344" width="17.1796875" style="1" customWidth="1"/>
    <col min="14345" max="14588" width="9.1796875" style="1"/>
    <col min="14589" max="14589" width="5.26953125" style="1" customWidth="1"/>
    <col min="14590" max="14590" width="13.54296875" style="1" customWidth="1"/>
    <col min="14591" max="14591" width="10.453125" style="1" customWidth="1"/>
    <col min="14592" max="14592" width="12.81640625" style="1" customWidth="1"/>
    <col min="14593" max="14593" width="11" style="1" customWidth="1"/>
    <col min="14594" max="14594" width="14.7265625" style="1" customWidth="1"/>
    <col min="14595" max="14595" width="12.453125" style="1" customWidth="1"/>
    <col min="14596" max="14596" width="13.81640625" style="1" customWidth="1"/>
    <col min="14597" max="14597" width="11.54296875" style="1" customWidth="1"/>
    <col min="14598" max="14598" width="13.453125" style="1" customWidth="1"/>
    <col min="14599" max="14599" width="20.81640625" style="1" customWidth="1"/>
    <col min="14600" max="14600" width="17.1796875" style="1" customWidth="1"/>
    <col min="14601" max="14844" width="9.1796875" style="1"/>
    <col min="14845" max="14845" width="5.26953125" style="1" customWidth="1"/>
    <col min="14846" max="14846" width="13.54296875" style="1" customWidth="1"/>
    <col min="14847" max="14847" width="10.453125" style="1" customWidth="1"/>
    <col min="14848" max="14848" width="12.81640625" style="1" customWidth="1"/>
    <col min="14849" max="14849" width="11" style="1" customWidth="1"/>
    <col min="14850" max="14850" width="14.7265625" style="1" customWidth="1"/>
    <col min="14851" max="14851" width="12.453125" style="1" customWidth="1"/>
    <col min="14852" max="14852" width="13.81640625" style="1" customWidth="1"/>
    <col min="14853" max="14853" width="11.54296875" style="1" customWidth="1"/>
    <col min="14854" max="14854" width="13.453125" style="1" customWidth="1"/>
    <col min="14855" max="14855" width="20.81640625" style="1" customWidth="1"/>
    <col min="14856" max="14856" width="17.1796875" style="1" customWidth="1"/>
    <col min="14857" max="15100" width="9.1796875" style="1"/>
    <col min="15101" max="15101" width="5.26953125" style="1" customWidth="1"/>
    <col min="15102" max="15102" width="13.54296875" style="1" customWidth="1"/>
    <col min="15103" max="15103" width="10.453125" style="1" customWidth="1"/>
    <col min="15104" max="15104" width="12.81640625" style="1" customWidth="1"/>
    <col min="15105" max="15105" width="11" style="1" customWidth="1"/>
    <col min="15106" max="15106" width="14.7265625" style="1" customWidth="1"/>
    <col min="15107" max="15107" width="12.453125" style="1" customWidth="1"/>
    <col min="15108" max="15108" width="13.81640625" style="1" customWidth="1"/>
    <col min="15109" max="15109" width="11.54296875" style="1" customWidth="1"/>
    <col min="15110" max="15110" width="13.453125" style="1" customWidth="1"/>
    <col min="15111" max="15111" width="20.81640625" style="1" customWidth="1"/>
    <col min="15112" max="15112" width="17.1796875" style="1" customWidth="1"/>
    <col min="15113" max="15356" width="9.1796875" style="1"/>
    <col min="15357" max="15357" width="5.26953125" style="1" customWidth="1"/>
    <col min="15358" max="15358" width="13.54296875" style="1" customWidth="1"/>
    <col min="15359" max="15359" width="10.453125" style="1" customWidth="1"/>
    <col min="15360" max="15360" width="12.81640625" style="1" customWidth="1"/>
    <col min="15361" max="15361" width="11" style="1" customWidth="1"/>
    <col min="15362" max="15362" width="14.7265625" style="1" customWidth="1"/>
    <col min="15363" max="15363" width="12.453125" style="1" customWidth="1"/>
    <col min="15364" max="15364" width="13.81640625" style="1" customWidth="1"/>
    <col min="15365" max="15365" width="11.54296875" style="1" customWidth="1"/>
    <col min="15366" max="15366" width="13.453125" style="1" customWidth="1"/>
    <col min="15367" max="15367" width="20.81640625" style="1" customWidth="1"/>
    <col min="15368" max="15368" width="17.1796875" style="1" customWidth="1"/>
    <col min="15369" max="15612" width="9.1796875" style="1"/>
    <col min="15613" max="15613" width="5.26953125" style="1" customWidth="1"/>
    <col min="15614" max="15614" width="13.54296875" style="1" customWidth="1"/>
    <col min="15615" max="15615" width="10.453125" style="1" customWidth="1"/>
    <col min="15616" max="15616" width="12.81640625" style="1" customWidth="1"/>
    <col min="15617" max="15617" width="11" style="1" customWidth="1"/>
    <col min="15618" max="15618" width="14.7265625" style="1" customWidth="1"/>
    <col min="15619" max="15619" width="12.453125" style="1" customWidth="1"/>
    <col min="15620" max="15620" width="13.81640625" style="1" customWidth="1"/>
    <col min="15621" max="15621" width="11.54296875" style="1" customWidth="1"/>
    <col min="15622" max="15622" width="13.453125" style="1" customWidth="1"/>
    <col min="15623" max="15623" width="20.81640625" style="1" customWidth="1"/>
    <col min="15624" max="15624" width="17.1796875" style="1" customWidth="1"/>
    <col min="15625" max="15868" width="9.1796875" style="1"/>
    <col min="15869" max="15869" width="5.26953125" style="1" customWidth="1"/>
    <col min="15870" max="15870" width="13.54296875" style="1" customWidth="1"/>
    <col min="15871" max="15871" width="10.453125" style="1" customWidth="1"/>
    <col min="15872" max="15872" width="12.81640625" style="1" customWidth="1"/>
    <col min="15873" max="15873" width="11" style="1" customWidth="1"/>
    <col min="15874" max="15874" width="14.7265625" style="1" customWidth="1"/>
    <col min="15875" max="15875" width="12.453125" style="1" customWidth="1"/>
    <col min="15876" max="15876" width="13.81640625" style="1" customWidth="1"/>
    <col min="15877" max="15877" width="11.54296875" style="1" customWidth="1"/>
    <col min="15878" max="15878" width="13.453125" style="1" customWidth="1"/>
    <col min="15879" max="15879" width="20.81640625" style="1" customWidth="1"/>
    <col min="15880" max="15880" width="17.1796875" style="1" customWidth="1"/>
    <col min="15881" max="16124" width="9.1796875" style="1"/>
    <col min="16125" max="16125" width="5.26953125" style="1" customWidth="1"/>
    <col min="16126" max="16126" width="13.54296875" style="1" customWidth="1"/>
    <col min="16127" max="16127" width="10.453125" style="1" customWidth="1"/>
    <col min="16128" max="16128" width="12.81640625" style="1" customWidth="1"/>
    <col min="16129" max="16129" width="11" style="1" customWidth="1"/>
    <col min="16130" max="16130" width="14.7265625" style="1" customWidth="1"/>
    <col min="16131" max="16131" width="12.453125" style="1" customWidth="1"/>
    <col min="16132" max="16132" width="13.81640625" style="1" customWidth="1"/>
    <col min="16133" max="16133" width="11.54296875" style="1" customWidth="1"/>
    <col min="16134" max="16134" width="13.453125" style="1" customWidth="1"/>
    <col min="16135" max="16135" width="20.81640625" style="1" customWidth="1"/>
    <col min="16136" max="16136" width="17.1796875" style="1" customWidth="1"/>
    <col min="16137" max="16384" width="9.1796875" style="1"/>
  </cols>
  <sheetData>
    <row r="1" spans="1:11" x14ac:dyDescent="0.3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x14ac:dyDescent="0.3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3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3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x14ac:dyDescent="0.3">
      <c r="A5" s="42" t="s">
        <v>46</v>
      </c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1" ht="14.5" x14ac:dyDescent="0.35">
      <c r="A6" s="3"/>
      <c r="B6" s="3"/>
      <c r="C6" s="2"/>
      <c r="D6" s="2"/>
      <c r="E6" s="2"/>
      <c r="F6" s="2"/>
      <c r="G6" s="2"/>
      <c r="H6" s="2"/>
      <c r="I6" s="2"/>
      <c r="J6" s="4"/>
      <c r="K6" s="4"/>
    </row>
    <row r="7" spans="1:11" x14ac:dyDescent="0.3">
      <c r="A7" s="43" t="s">
        <v>76</v>
      </c>
      <c r="B7" s="43"/>
      <c r="C7" s="43"/>
      <c r="D7" s="43"/>
      <c r="E7" s="43"/>
      <c r="F7" s="43"/>
      <c r="G7" s="43"/>
      <c r="H7" s="43"/>
      <c r="I7" s="43"/>
      <c r="J7" s="43"/>
      <c r="K7" s="43"/>
    </row>
    <row r="8" spans="1:11" ht="14.5" x14ac:dyDescent="0.35">
      <c r="A8" s="5" t="s">
        <v>6</v>
      </c>
      <c r="B8" s="6"/>
      <c r="C8" s="5" t="s">
        <v>85</v>
      </c>
      <c r="D8" s="6"/>
      <c r="E8" s="5" t="s">
        <v>8</v>
      </c>
      <c r="F8" s="7" t="s">
        <v>86</v>
      </c>
      <c r="G8" s="8"/>
      <c r="H8" s="9"/>
      <c r="I8" s="9"/>
      <c r="J8" s="5" t="s">
        <v>9</v>
      </c>
      <c r="K8" s="7" t="s">
        <v>87</v>
      </c>
    </row>
    <row r="9" spans="1:11" ht="24.75" customHeight="1" x14ac:dyDescent="0.35">
      <c r="A9" s="44" t="s">
        <v>10</v>
      </c>
      <c r="B9" s="44"/>
      <c r="C9" s="45" t="s">
        <v>88</v>
      </c>
      <c r="D9" s="46"/>
      <c r="E9" s="10" t="s">
        <v>12</v>
      </c>
      <c r="F9" s="11"/>
      <c r="G9" s="47" t="s">
        <v>89</v>
      </c>
      <c r="H9" s="48"/>
      <c r="I9" s="48"/>
      <c r="J9" s="49"/>
      <c r="K9" s="6"/>
    </row>
    <row r="10" spans="1:11" ht="70" x14ac:dyDescent="0.3">
      <c r="A10" s="12" t="s">
        <v>14</v>
      </c>
      <c r="B10" s="12" t="s">
        <v>15</v>
      </c>
      <c r="C10" s="13" t="s">
        <v>16</v>
      </c>
      <c r="D10" s="13" t="s">
        <v>17</v>
      </c>
      <c r="E10" s="13" t="s">
        <v>18</v>
      </c>
      <c r="F10" s="13" t="s">
        <v>19</v>
      </c>
      <c r="G10" s="13" t="s">
        <v>20</v>
      </c>
      <c r="H10" s="13" t="s">
        <v>21</v>
      </c>
      <c r="I10" s="13" t="s">
        <v>22</v>
      </c>
      <c r="J10" s="13" t="s">
        <v>23</v>
      </c>
      <c r="K10" s="13" t="s">
        <v>24</v>
      </c>
    </row>
    <row r="11" spans="1:11" ht="14.5" x14ac:dyDescent="0.35">
      <c r="A11" s="9" t="s">
        <v>25</v>
      </c>
      <c r="B11" s="9" t="s">
        <v>26</v>
      </c>
      <c r="C11" s="9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14" t="s">
        <v>34</v>
      </c>
      <c r="K11" s="14" t="s">
        <v>35</v>
      </c>
    </row>
    <row r="12" spans="1:11" ht="28" x14ac:dyDescent="0.3">
      <c r="A12" s="12">
        <v>1</v>
      </c>
      <c r="B12" s="15" t="s">
        <v>36</v>
      </c>
      <c r="C12" s="12">
        <v>19700000</v>
      </c>
      <c r="D12" s="16">
        <v>230124.25</v>
      </c>
      <c r="E12" s="17">
        <v>0.90800000000000003</v>
      </c>
      <c r="F12" s="18">
        <f>(C12*0.5)/12</f>
        <v>820833.33333333337</v>
      </c>
      <c r="G12" s="18">
        <f>D12*E12</f>
        <v>208952.81900000002</v>
      </c>
      <c r="H12" s="18">
        <f>G12*(1/100)</f>
        <v>2089.52819</v>
      </c>
      <c r="I12" s="18">
        <f>G12-H12</f>
        <v>206863.29081000001</v>
      </c>
      <c r="J12" s="18">
        <f>F12+I12</f>
        <v>1027696.6241433334</v>
      </c>
      <c r="K12" s="18">
        <f>F12+G12</f>
        <v>1029786.1523333334</v>
      </c>
    </row>
    <row r="13" spans="1:11" x14ac:dyDescent="0.3">
      <c r="A13" s="9"/>
      <c r="B13" s="5"/>
      <c r="C13" s="9"/>
      <c r="D13" s="19"/>
      <c r="E13" s="20"/>
      <c r="F13" s="19"/>
      <c r="G13" s="19"/>
      <c r="H13" s="19"/>
      <c r="I13" s="19"/>
      <c r="J13" s="19"/>
      <c r="K13" s="19"/>
    </row>
    <row r="14" spans="1:11" ht="6.75" customHeight="1" x14ac:dyDescent="0.35">
      <c r="A14" s="21"/>
      <c r="B14" s="3"/>
      <c r="C14" s="3"/>
      <c r="D14" s="22"/>
      <c r="E14" s="3"/>
      <c r="F14" s="23"/>
      <c r="G14" s="24"/>
      <c r="H14" s="24"/>
      <c r="I14" s="23"/>
      <c r="J14" s="25"/>
      <c r="K14" s="4"/>
    </row>
    <row r="15" spans="1:11" ht="17.25" customHeight="1" x14ac:dyDescent="0.35">
      <c r="A15" s="21"/>
      <c r="B15" s="3"/>
      <c r="C15" s="50" t="s">
        <v>37</v>
      </c>
      <c r="D15" s="50"/>
      <c r="E15" s="50"/>
      <c r="F15" s="27">
        <f>ROUND(J12,0)</f>
        <v>1027697</v>
      </c>
      <c r="G15" s="28"/>
      <c r="H15" s="4"/>
      <c r="I15" s="29"/>
      <c r="J15" s="30"/>
      <c r="K15" s="4"/>
    </row>
    <row r="16" spans="1:11" ht="14.5" x14ac:dyDescent="0.35">
      <c r="A16" s="21"/>
      <c r="B16" s="3"/>
      <c r="C16" s="26"/>
      <c r="D16" s="26"/>
      <c r="E16" s="26"/>
      <c r="F16" s="31" t="s">
        <v>90</v>
      </c>
      <c r="G16" s="31"/>
      <c r="H16" s="4"/>
      <c r="I16" s="29"/>
      <c r="J16" s="30"/>
      <c r="K16" s="4"/>
    </row>
    <row r="17" spans="1:11" ht="12.75" customHeight="1" x14ac:dyDescent="0.35">
      <c r="A17" s="21"/>
      <c r="B17" s="3"/>
      <c r="C17" s="3"/>
      <c r="D17" s="3"/>
      <c r="E17" s="32"/>
      <c r="F17" s="31"/>
      <c r="G17" s="31"/>
      <c r="H17" s="4"/>
      <c r="I17" s="29"/>
      <c r="J17" s="30"/>
      <c r="K17" s="4"/>
    </row>
    <row r="18" spans="1:11" ht="18.75" customHeight="1" x14ac:dyDescent="0.35">
      <c r="A18" s="21"/>
      <c r="B18" s="3"/>
      <c r="C18" s="50" t="s">
        <v>39</v>
      </c>
      <c r="D18" s="50"/>
      <c r="E18" s="50"/>
      <c r="F18" s="27">
        <f>ROUND(K12,0)</f>
        <v>1029786</v>
      </c>
      <c r="G18" s="28"/>
      <c r="H18" s="4"/>
      <c r="I18" s="29"/>
      <c r="J18" s="30"/>
      <c r="K18" s="4"/>
    </row>
    <row r="19" spans="1:11" ht="18" customHeight="1" x14ac:dyDescent="0.35">
      <c r="A19" s="21"/>
      <c r="B19" s="3"/>
      <c r="C19" s="3"/>
      <c r="D19" s="22"/>
      <c r="E19" s="3"/>
      <c r="F19" s="31" t="s">
        <v>91</v>
      </c>
      <c r="G19" s="31"/>
      <c r="H19" s="4"/>
      <c r="I19" s="29"/>
      <c r="J19" s="30"/>
      <c r="K19" s="4"/>
    </row>
    <row r="20" spans="1:11" ht="9" customHeight="1" x14ac:dyDescent="0.35">
      <c r="A20" s="21"/>
      <c r="B20" s="3"/>
      <c r="C20" s="3"/>
      <c r="D20" s="22"/>
      <c r="E20" s="3"/>
      <c r="F20" s="29"/>
      <c r="G20" s="31"/>
      <c r="H20" s="31"/>
      <c r="I20" s="29"/>
      <c r="J20" s="30"/>
      <c r="K20" s="4"/>
    </row>
    <row r="21" spans="1:11" ht="14.5" x14ac:dyDescent="0.35">
      <c r="A21" s="32"/>
      <c r="B21" s="3"/>
      <c r="C21" s="3"/>
      <c r="D21" s="3"/>
      <c r="E21" s="3"/>
      <c r="F21" s="3"/>
      <c r="G21" s="4"/>
      <c r="H21" s="4"/>
      <c r="I21" s="4"/>
      <c r="J21" s="3"/>
      <c r="K21" s="4"/>
    </row>
    <row r="22" spans="1:11" ht="14.5" x14ac:dyDescent="0.35">
      <c r="A22" s="4"/>
      <c r="B22" s="4"/>
      <c r="C22" s="4"/>
      <c r="D22" s="4"/>
      <c r="E22" s="4"/>
      <c r="F22" s="4"/>
      <c r="G22" s="3" t="s">
        <v>41</v>
      </c>
      <c r="H22" s="4"/>
      <c r="I22" s="4"/>
      <c r="J22" s="4"/>
      <c r="K22" s="4"/>
    </row>
    <row r="23" spans="1:11" ht="14.5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ht="29.25" customHeight="1" x14ac:dyDescent="0.35">
      <c r="A24" s="33"/>
      <c r="B24" s="33"/>
      <c r="C24" s="33"/>
      <c r="D24" s="33"/>
      <c r="E24" s="33"/>
      <c r="F24" s="33"/>
      <c r="G24" s="33" t="s">
        <v>42</v>
      </c>
      <c r="H24" s="33"/>
      <c r="I24" s="3"/>
      <c r="J24" s="33"/>
      <c r="K24" s="4"/>
    </row>
    <row r="25" spans="1:11" ht="12.75" customHeight="1" x14ac:dyDescent="0.35">
      <c r="A25" s="33"/>
      <c r="B25" s="33"/>
      <c r="C25" s="33"/>
      <c r="D25" s="33"/>
      <c r="E25" s="33"/>
      <c r="F25" s="33"/>
      <c r="G25" s="33"/>
      <c r="H25" s="38" t="s">
        <v>43</v>
      </c>
      <c r="I25" s="38"/>
      <c r="J25" s="38"/>
      <c r="K25" s="4"/>
    </row>
    <row r="26" spans="1:11" ht="13.5" customHeight="1" x14ac:dyDescent="0.35">
      <c r="A26" s="33"/>
      <c r="B26" s="33"/>
      <c r="C26" s="33"/>
      <c r="D26" s="33"/>
      <c r="E26" s="33"/>
      <c r="F26" s="33"/>
      <c r="G26" s="33"/>
      <c r="H26" s="33" t="s">
        <v>44</v>
      </c>
      <c r="I26" s="3"/>
      <c r="J26" s="33"/>
      <c r="K26" s="4"/>
    </row>
    <row r="27" spans="1:11" s="35" customFormat="1" ht="14.5" x14ac:dyDescent="0.35">
      <c r="A27" s="34" t="s">
        <v>84</v>
      </c>
      <c r="B27" s="34"/>
      <c r="C27" s="34"/>
      <c r="D27" s="34"/>
      <c r="E27" s="34"/>
      <c r="F27" s="34"/>
      <c r="G27" s="34"/>
      <c r="H27" s="34"/>
      <c r="I27" s="34"/>
      <c r="J27" s="34"/>
      <c r="K27"/>
    </row>
    <row r="28" spans="1:11" s="35" customFormat="1" ht="14.5" x14ac:dyDescent="0.3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/>
    </row>
    <row r="29" spans="1:11" x14ac:dyDescent="0.3">
      <c r="A29" s="34"/>
      <c r="B29" s="3"/>
      <c r="C29" s="3"/>
      <c r="D29" s="3"/>
      <c r="E29" s="3"/>
      <c r="F29" s="3"/>
      <c r="G29" s="3"/>
      <c r="H29" s="3"/>
      <c r="I29" s="3"/>
      <c r="J29" s="3"/>
    </row>
  </sheetData>
  <mergeCells count="12">
    <mergeCell ref="H25:J25"/>
    <mergeCell ref="A1:K1"/>
    <mergeCell ref="A2:K2"/>
    <mergeCell ref="A3:K3"/>
    <mergeCell ref="A4:K4"/>
    <mergeCell ref="A5:K5"/>
    <mergeCell ref="A7:K7"/>
    <mergeCell ref="A9:B9"/>
    <mergeCell ref="C9:D9"/>
    <mergeCell ref="G9:J9"/>
    <mergeCell ref="C15:E15"/>
    <mergeCell ref="C18:E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Sheet1</vt:lpstr>
      <vt:lpstr>April,24</vt:lpstr>
      <vt:lpstr>May, 24</vt:lpstr>
      <vt:lpstr>June,24</vt:lpstr>
      <vt:lpstr>July, 24</vt:lpstr>
      <vt:lpstr>August, 24</vt:lpstr>
      <vt:lpstr>Septembert, 24</vt:lpstr>
      <vt:lpstr>October, 24</vt:lpstr>
      <vt:lpstr>November, 24</vt:lpstr>
      <vt:lpstr>December, 24</vt:lpstr>
      <vt:lpstr>January, 25</vt:lpstr>
      <vt:lpstr>February, 25</vt:lpstr>
      <vt:lpstr>March, 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cegen</dc:creator>
  <cp:lastModifiedBy>ADMIN</cp:lastModifiedBy>
  <dcterms:created xsi:type="dcterms:W3CDTF">2015-06-05T18:17:20Z</dcterms:created>
  <dcterms:modified xsi:type="dcterms:W3CDTF">2025-05-21T11:20:25Z</dcterms:modified>
</cp:coreProperties>
</file>